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codeName="ThisWorkbook" defaultThemeVersion="166925"/>
  <mc:AlternateContent xmlns:mc="http://schemas.openxmlformats.org/markup-compatibility/2006">
    <mc:Choice Requires="x15">
      <x15ac:absPath xmlns:x15ac="http://schemas.microsoft.com/office/spreadsheetml/2010/11/ac" url="C:\Users\degiom01\Downloads\"/>
    </mc:Choice>
  </mc:AlternateContent>
  <xr:revisionPtr revIDLastSave="0" documentId="13_ncr:1_{959B923F-C62F-48A5-AB3B-68C96BAB23C6}" xr6:coauthVersionLast="47" xr6:coauthVersionMax="47" xr10:uidLastSave="{00000000-0000-0000-0000-000000000000}"/>
  <workbookProtection workbookAlgorithmName="SHA-512" workbookHashValue="Ag7wAErtnc/utLBwZJu7KQFAPIbBB9r62UlWIQoEGnfEqM0uQ8zcErKgEbT/tPnGWvgylQQJB8yIEvWLkuAGoQ==" workbookSaltValue="nqud8in7xWpwfoxg5MUGkA==" workbookSpinCount="100000" lockStructure="1"/>
  <bookViews>
    <workbookView xWindow="54855" yWindow="660" windowWidth="25185" windowHeight="15150" xr2:uid="{D17F9D47-5E85-46AC-B7C3-AF862B0103E9}"/>
  </bookViews>
  <sheets>
    <sheet name="Introduction" sheetId="8" r:id="rId1"/>
    <sheet name="Part 1 - Initial Survey" sheetId="11" r:id="rId2"/>
    <sheet name="Sheet4" sheetId="13" state="hidden" r:id="rId3"/>
    <sheet name="Part 2a - Maturity (Adaptn)" sheetId="1" r:id="rId4"/>
    <sheet name="Part 2b - Maturity (Emissn)" sheetId="16" r:id="rId5"/>
    <sheet name="Sheet2" sheetId="18" state="hidden" r:id="rId6"/>
    <sheet name="Results - Graphs" sheetId="17" r:id="rId7"/>
    <sheet name="Results - Graphs  old" sheetId="6" state="hidden" r:id="rId8"/>
    <sheet name="Part 3 - OptionalTCFD Alignment" sheetId="7" r:id="rId9"/>
    <sheet name="Tool References" sheetId="14" r:id="rId10"/>
    <sheet name="References" sheetId="2" state="hidden" r:id="rId11"/>
  </sheets>
  <definedNames>
    <definedName name="_xlnm._FilterDatabase" localSheetId="1" hidden="1">'Part 1 - Initial Survey'!$A$11:$E$32</definedName>
    <definedName name="_xlnm.Print_Area" localSheetId="0">Introduction!$B$1:$I$87</definedName>
    <definedName name="_xlnm.Print_Area" localSheetId="1">'Part 1 - Initial Survey'!$A$1:$F$32</definedName>
    <definedName name="_xlnm.Print_Area" localSheetId="3">'Part 2a - Maturity (Adaptn)'!$A$1:$BU$24</definedName>
    <definedName name="_xlnm.Print_Area" localSheetId="4">'Part 2b - Maturity (Emissn)'!$A$1:$BU$29</definedName>
    <definedName name="_xlnm.Print_Area" localSheetId="6">'Results - Graphs'!$A$1:$R$55</definedName>
    <definedName name="_xlnm.Print_Area" localSheetId="7">'Results - Graphs  old'!$A$1:$R$55</definedName>
    <definedName name="_xlnm.Print_Titles" localSheetId="3">'Part 2a - Maturity (Adaptn)'!$1:$6</definedName>
    <definedName name="_xlnm.Print_Titles" localSheetId="4">'Part 2b - Maturity (Emissn)'!$1:$6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M25" i="16" l="1"/>
  <c r="AM8" i="16"/>
  <c r="AL8" i="16"/>
  <c r="AM15" i="16"/>
  <c r="AM11" i="1" l="1"/>
  <c r="C5" i="18" s="1"/>
  <c r="AL11" i="1"/>
  <c r="B5" i="18" s="1"/>
  <c r="AL25" i="16"/>
  <c r="D7" i="18" s="1"/>
  <c r="AM20" i="16"/>
  <c r="AL20" i="16"/>
  <c r="D6" i="18" s="1"/>
  <c r="AL15" i="16"/>
  <c r="D5" i="18" s="1"/>
  <c r="D4" i="18"/>
  <c r="AM20" i="1"/>
  <c r="C7" i="18" s="1"/>
  <c r="AL20" i="1"/>
  <c r="B7" i="18" s="1"/>
  <c r="AM17" i="1"/>
  <c r="C6" i="18" s="1"/>
  <c r="AL17" i="1"/>
  <c r="B6" i="18" s="1"/>
  <c r="AM8" i="1"/>
  <c r="C4" i="18" s="1"/>
  <c r="AL8" i="1"/>
  <c r="B4" i="18" s="1"/>
  <c r="D54" i="16"/>
  <c r="D53" i="16"/>
  <c r="E52" i="16"/>
  <c r="D52" i="16"/>
  <c r="D51" i="16"/>
  <c r="D50" i="16"/>
  <c r="E49" i="16"/>
  <c r="E53" i="16" l="1"/>
  <c r="E6" i="18"/>
  <c r="E54" i="16"/>
  <c r="E7" i="18"/>
  <c r="E50" i="16"/>
  <c r="E4" i="18"/>
  <c r="E51" i="16"/>
  <c r="E5" i="18"/>
  <c r="E44" i="1"/>
  <c r="D49" i="1" l="1"/>
  <c r="D48" i="1"/>
  <c r="D47" i="1"/>
  <c r="D46" i="1"/>
  <c r="D45" i="1"/>
  <c r="E45" i="1"/>
  <c r="E46" i="1"/>
  <c r="E47" i="1"/>
  <c r="E48" i="1"/>
  <c r="E49" i="1"/>
</calcChain>
</file>

<file path=xl/sharedStrings.xml><?xml version="1.0" encoding="utf-8"?>
<sst xmlns="http://schemas.openxmlformats.org/spreadsheetml/2006/main" count="899" uniqueCount="423">
  <si>
    <t>Local Government Climate Readiness Tool</t>
  </si>
  <si>
    <t>Contents</t>
  </si>
  <si>
    <t xml:space="preserve">Part 1 - Initial survey </t>
  </si>
  <si>
    <t xml:space="preserve">Part 2 - Local Government Climate Readiness Tool </t>
  </si>
  <si>
    <t>Results - Graphs</t>
  </si>
  <si>
    <t>Optional - TCFD Alignment review</t>
  </si>
  <si>
    <t>Tool References</t>
  </si>
  <si>
    <t>Definitions table 1a: Climate risk maturity levels</t>
  </si>
  <si>
    <t xml:space="preserve">Maturity level </t>
  </si>
  <si>
    <t>Council climate risk maturity description</t>
  </si>
  <si>
    <t>Maturity level definitions and actions to change/improve</t>
  </si>
  <si>
    <t xml:space="preserve">Distinguishing factors </t>
  </si>
  <si>
    <t xml:space="preserve">Capability description </t>
  </si>
  <si>
    <t xml:space="preserve">Climate risk capability description </t>
  </si>
  <si>
    <t>0 – 6 months</t>
  </si>
  <si>
    <t>6 months – 1 year</t>
  </si>
  <si>
    <t>1+ years</t>
  </si>
  <si>
    <t>Basic</t>
  </si>
  <si>
    <t>Un-coordinated</t>
  </si>
  <si>
    <t>Risk management is unpredictable, vague and highly dependent on individuals</t>
  </si>
  <si>
    <t xml:space="preserve">Climate risk is not specifically considered in council's existing risk framework.
Climate risk assessments have been undertaken sporadically, perhaps by an external party such as an insurer or for a particular capital project. </t>
  </si>
  <si>
    <r>
      <rPr>
        <b/>
        <sz val="11"/>
        <color theme="1"/>
        <rFont val="Calibri"/>
        <family val="2"/>
      </rPr>
      <t xml:space="preserve">Outcome: </t>
    </r>
    <r>
      <rPr>
        <sz val="11"/>
        <color theme="1"/>
        <rFont val="Calibri"/>
        <family val="2"/>
      </rPr>
      <t xml:space="preserve">Scope for initial climate risk assessment for council operations, assets and services.
</t>
    </r>
    <r>
      <rPr>
        <b/>
        <sz val="11"/>
        <color theme="1"/>
        <rFont val="Calibri"/>
        <family val="2"/>
      </rPr>
      <t>Engagement:</t>
    </r>
    <r>
      <rPr>
        <sz val="11"/>
        <color theme="1"/>
        <rFont val="Calibri"/>
        <family val="2"/>
      </rPr>
      <t xml:space="preserve"> Internal stakeholders support assessment, and assessment team identified. 
</t>
    </r>
  </si>
  <si>
    <r>
      <rPr>
        <b/>
        <sz val="11"/>
        <color theme="1"/>
        <rFont val="Calibri"/>
        <family val="2"/>
      </rPr>
      <t>Outcome:</t>
    </r>
    <r>
      <rPr>
        <sz val="11"/>
        <color theme="1"/>
        <rFont val="Calibri"/>
        <family val="2"/>
      </rPr>
      <t xml:space="preserve"> Climate risk register established for a specific major project.
</t>
    </r>
    <r>
      <rPr>
        <b/>
        <sz val="11"/>
        <color theme="1"/>
        <rFont val="Calibri"/>
        <family val="2"/>
      </rPr>
      <t>Engagement:</t>
    </r>
    <r>
      <rPr>
        <sz val="11"/>
        <color theme="1"/>
        <rFont val="Calibri"/>
        <family val="2"/>
      </rPr>
      <t xml:space="preserve"> Risk owners are identified.
</t>
    </r>
  </si>
  <si>
    <r>
      <rPr>
        <b/>
        <sz val="11"/>
        <color theme="1"/>
        <rFont val="Calibri"/>
        <family val="2"/>
      </rPr>
      <t>Outcome:</t>
    </r>
    <r>
      <rPr>
        <sz val="11"/>
        <color theme="1"/>
        <rFont val="Calibri"/>
        <family val="2"/>
      </rPr>
      <t xml:space="preserve"> Adaptation actions identified and implemented where low cost.
</t>
    </r>
    <r>
      <rPr>
        <b/>
        <sz val="11"/>
        <color theme="1"/>
        <rFont val="Calibri"/>
        <family val="2"/>
      </rPr>
      <t>Engagement:</t>
    </r>
    <r>
      <rPr>
        <sz val="11"/>
        <color theme="1"/>
        <rFont val="Calibri"/>
        <family val="2"/>
      </rPr>
      <t xml:space="preserve"> Risk assessment reviewed.</t>
    </r>
  </si>
  <si>
    <t>Repeatable</t>
  </si>
  <si>
    <t>Disciplined process</t>
  </si>
  <si>
    <t>Risk management is established and repeatable, documentation is limited</t>
  </si>
  <si>
    <r>
      <t>A clear policy process for undertaking climate risk assessments has been established and a central lead has been appointed.
Climate risk is considered in council's existing risk framework. 
Climate risk assessments are undertaken with a focus on physical risks to council assets and operations. There is a commitment to regular review of adaptation (risk treatment plans).</t>
    </r>
    <r>
      <rPr>
        <sz val="11"/>
        <color theme="4"/>
        <rFont val="Calibri"/>
        <family val="2"/>
      </rPr>
      <t xml:space="preserve">
</t>
    </r>
    <r>
      <rPr>
        <sz val="11"/>
        <rFont val="Calibri"/>
        <family val="2"/>
      </rPr>
      <t xml:space="preserve">Climate risk and adapation actions influence the documents within parts of the IP&amp;R framework. </t>
    </r>
  </si>
  <si>
    <r>
      <rPr>
        <b/>
        <sz val="11"/>
        <color theme="1"/>
        <rFont val="Calibri"/>
        <family val="2"/>
      </rPr>
      <t>Outcome:</t>
    </r>
    <r>
      <rPr>
        <sz val="11"/>
        <color theme="1"/>
        <rFont val="Calibri"/>
        <family val="2"/>
      </rPr>
      <t xml:space="preserve"> Existing risk assessment tools have been reviewed and enhanced to better capture and assess physical climate risks.
</t>
    </r>
    <r>
      <rPr>
        <b/>
        <sz val="11"/>
        <color theme="1"/>
        <rFont val="Calibri"/>
        <family val="2"/>
      </rPr>
      <t>Engagement:</t>
    </r>
    <r>
      <rPr>
        <sz val="11"/>
        <color theme="1"/>
        <rFont val="Calibri"/>
        <family val="2"/>
      </rPr>
      <t xml:space="preserve"> Key internal stakeholders are engaged and aware of physical climate risks.</t>
    </r>
  </si>
  <si>
    <r>
      <rPr>
        <b/>
        <sz val="11"/>
        <color theme="1"/>
        <rFont val="Calibri"/>
        <family val="2"/>
      </rPr>
      <t xml:space="preserve">Outcome: </t>
    </r>
    <r>
      <rPr>
        <sz val="11"/>
        <color theme="1"/>
        <rFont val="Calibri"/>
        <family val="2"/>
      </rPr>
      <t xml:space="preserve">A policy for how and when climate risk assessments are developed within the council has been drafted. 
</t>
    </r>
    <r>
      <rPr>
        <b/>
        <sz val="11"/>
        <color theme="1"/>
        <rFont val="Calibri"/>
        <family val="2"/>
      </rPr>
      <t xml:space="preserve">Engagement: </t>
    </r>
    <r>
      <rPr>
        <sz val="11"/>
        <color theme="1"/>
        <rFont val="Calibri"/>
        <family val="2"/>
      </rPr>
      <t xml:space="preserve">This policy has been endorsed by stakeholders across the council. </t>
    </r>
  </si>
  <si>
    <r>
      <rPr>
        <b/>
        <sz val="11"/>
        <color theme="1"/>
        <rFont val="Calibri"/>
        <family val="2"/>
      </rPr>
      <t xml:space="preserve">Outcome: </t>
    </r>
    <r>
      <rPr>
        <sz val="11"/>
        <color theme="1"/>
        <rFont val="Calibri"/>
        <family val="2"/>
      </rPr>
      <t xml:space="preserve">Triggers within decision making have been identified relating to the policy; broad participation across council in climate risk assessment on a regular basis has been initiated.
</t>
    </r>
    <r>
      <rPr>
        <b/>
        <sz val="11"/>
        <color theme="1"/>
        <rFont val="Calibri"/>
        <family val="2"/>
      </rPr>
      <t xml:space="preserve">Engagement: </t>
    </r>
    <r>
      <rPr>
        <sz val="11"/>
        <color theme="1"/>
        <rFont val="Calibri"/>
        <family val="2"/>
      </rPr>
      <t xml:space="preserve">External resources have sourced to support implementation of adaptation actions (financial, intellectual, monitoring).
</t>
    </r>
  </si>
  <si>
    <t xml:space="preserve">Systematic </t>
  </si>
  <si>
    <t>Standard, consistent process</t>
  </si>
  <si>
    <t>Risk management is proactively managed, supported by a defined process and is stable and measurable</t>
  </si>
  <si>
    <r>
      <t xml:space="preserve">Clear and disciplined climate risk management processes, compatible with corporate risk management, are established and proactively managed with an annual review of adaptation action implementation. 
Climate change risks and actions are incorporated in relevant job descriptions and the performance management system.  
Interdependent risks and adapation actions are identified and developed. 
Climate risk and adapation actions influence </t>
    </r>
    <r>
      <rPr>
        <sz val="11"/>
        <rFont val="Calibri"/>
        <family val="2"/>
      </rPr>
      <t>some</t>
    </r>
    <r>
      <rPr>
        <sz val="11"/>
        <color theme="1"/>
        <rFont val="Calibri"/>
        <family val="2"/>
      </rPr>
      <t xml:space="preserve"> the documents throughout the IP&amp;R framework. </t>
    </r>
  </si>
  <si>
    <r>
      <rPr>
        <b/>
        <sz val="11"/>
        <color theme="1"/>
        <rFont val="Calibri"/>
        <family val="2"/>
      </rPr>
      <t xml:space="preserve">Outcome: </t>
    </r>
    <r>
      <rPr>
        <sz val="11"/>
        <color theme="1"/>
        <rFont val="Calibri"/>
        <family val="2"/>
      </rPr>
      <t xml:space="preserve">Physical climate risks to council have been prioritised for adaptation planning. 
</t>
    </r>
    <r>
      <rPr>
        <b/>
        <sz val="11"/>
        <color theme="1"/>
        <rFont val="Calibri"/>
        <family val="2"/>
      </rPr>
      <t>Engagement:</t>
    </r>
    <r>
      <rPr>
        <sz val="11"/>
        <color theme="1"/>
        <rFont val="Calibri"/>
        <family val="2"/>
      </rPr>
      <t xml:space="preserve"> Impacts of climate change to delivery of council services are identified and understood.</t>
    </r>
  </si>
  <si>
    <r>
      <rPr>
        <b/>
        <sz val="11"/>
        <color theme="1"/>
        <rFont val="Calibri"/>
        <family val="2"/>
      </rPr>
      <t xml:space="preserve">Outcome: </t>
    </r>
    <r>
      <rPr>
        <sz val="11"/>
        <color theme="1"/>
        <rFont val="Calibri"/>
        <family val="2"/>
      </rPr>
      <t xml:space="preserve">Climate risks are incorporated into existing risk management processes and risk registers.
Cost-benefit assessment of adaptation actions has been undertaken and funding for adaptation actions identified. 
</t>
    </r>
    <r>
      <rPr>
        <b/>
        <sz val="11"/>
        <color theme="1"/>
        <rFont val="Calibri"/>
        <family val="2"/>
      </rPr>
      <t xml:space="preserve">Engagement: </t>
    </r>
    <r>
      <rPr>
        <sz val="11"/>
        <color theme="1"/>
        <rFont val="Calibri"/>
        <family val="2"/>
      </rPr>
      <t xml:space="preserve">Management of climate risks is owned by stakeholders outside of the original assessment team. </t>
    </r>
  </si>
  <si>
    <r>
      <rPr>
        <b/>
        <sz val="11"/>
        <color theme="1"/>
        <rFont val="Calibri"/>
        <family val="2"/>
      </rPr>
      <t xml:space="preserve">Outcome: </t>
    </r>
    <r>
      <rPr>
        <sz val="11"/>
        <color theme="1"/>
        <rFont val="Calibri"/>
        <family val="2"/>
      </rPr>
      <t xml:space="preserve">Risk assessments and ratings are revised on an annual  basis.
Implementation of adaptation actions are reviewed on an annual basis.
</t>
    </r>
    <r>
      <rPr>
        <b/>
        <sz val="11"/>
        <color theme="1"/>
        <rFont val="Calibri"/>
        <family val="2"/>
      </rPr>
      <t xml:space="preserve">Engagement: </t>
    </r>
    <r>
      <rPr>
        <sz val="11"/>
        <color theme="1"/>
        <rFont val="Calibri"/>
        <family val="2"/>
      </rPr>
      <t xml:space="preserve">A climate risk management subcommittee is established with representatives from across the council.  
Building relationships with external stakeholders who share interdependent risks and adaptation actions. </t>
    </r>
  </si>
  <si>
    <t>Embedded</t>
  </si>
  <si>
    <t>Predictable process</t>
  </si>
  <si>
    <t>Risk management is formally defined, predictable, consistently delivered and meets defined objectives
Transition and liability risks are assessed and reported
Risk assessment extends to LGA-wide community risks</t>
  </si>
  <si>
    <t xml:space="preserve">Priority physical and transition climate risks for council operations and strategic land use planning have been identified. 
A council-wide adaptation strategy for managing climate risks has been established, prioritising responses to exposed areas and identifying ongoing funding to support implementation of adaptation actions.
Climate risk and adapation actions are embedded throughout the IP&amp;R framework and feature in the Community Strategic Plan. 
Engagement with the community has helped inform the climate change risk register and adaptation strategy.
Interdependent risks and adapation actions are addressed through active engagement with external stakeholders.
Monitoring, learning and reporting on climate risks is consistent. </t>
  </si>
  <si>
    <r>
      <t xml:space="preserve">Outcome: </t>
    </r>
    <r>
      <rPr>
        <sz val="11"/>
        <color theme="1"/>
        <rFont val="Calibri"/>
        <family val="2"/>
      </rPr>
      <t xml:space="preserve">Priority physical and transition climate risk themes for council operations and strategic land use planning have been identified. 
</t>
    </r>
    <r>
      <rPr>
        <b/>
        <sz val="11"/>
        <color theme="1"/>
        <rFont val="Calibri"/>
        <family val="2"/>
      </rPr>
      <t>Engagement:</t>
    </r>
    <r>
      <rPr>
        <sz val="11"/>
        <color theme="1"/>
        <rFont val="Calibri"/>
        <family val="2"/>
      </rPr>
      <t xml:space="preserve"> External stakeholders engaged to inform risk assessment, including community engagement, especially interdependent risks and adapation actions. 
Steering committee established to oversee ongoing climate risk management. </t>
    </r>
    <r>
      <rPr>
        <b/>
        <sz val="11"/>
        <color theme="1"/>
        <rFont val="Calibri"/>
        <family val="2"/>
      </rPr>
      <t xml:space="preserve">
</t>
    </r>
  </si>
  <si>
    <r>
      <t xml:space="preserve">Outcome: </t>
    </r>
    <r>
      <rPr>
        <sz val="11"/>
        <color theme="1"/>
        <rFont val="Calibri"/>
        <family val="2"/>
      </rPr>
      <t xml:space="preserve">Priority risk themes have adaptation and response plans being implemented across council.  </t>
    </r>
    <r>
      <rPr>
        <b/>
        <sz val="11"/>
        <color theme="1"/>
        <rFont val="Calibri"/>
        <family val="2"/>
      </rPr>
      <t xml:space="preserve">
</t>
    </r>
    <r>
      <rPr>
        <sz val="11"/>
        <color theme="1"/>
        <rFont val="Calibri"/>
        <family val="2"/>
      </rPr>
      <t xml:space="preserve">Clear targets have been set, are reflected in the CSP and implementation is embedded in IP&amp;R processes like business and operational planning cycles.
</t>
    </r>
    <r>
      <rPr>
        <b/>
        <sz val="11"/>
        <color theme="1"/>
        <rFont val="Calibri"/>
        <family val="2"/>
      </rPr>
      <t xml:space="preserve">Engagement: </t>
    </r>
    <r>
      <rPr>
        <sz val="11"/>
        <color theme="1"/>
        <rFont val="Calibri"/>
        <family val="2"/>
      </rPr>
      <t>Practitioner champions group established to support climate risk assessment and management.</t>
    </r>
    <r>
      <rPr>
        <b/>
        <sz val="11"/>
        <color theme="1"/>
        <rFont val="Calibri"/>
        <family val="2"/>
      </rPr>
      <t xml:space="preserve"> </t>
    </r>
  </si>
  <si>
    <r>
      <t xml:space="preserve">Outcome: </t>
    </r>
    <r>
      <rPr>
        <sz val="11"/>
        <color theme="1"/>
        <rFont val="Calibri"/>
        <family val="2"/>
      </rPr>
      <t xml:space="preserve">Funding for adaptation actions reviewed and renewed.
</t>
    </r>
    <r>
      <rPr>
        <b/>
        <sz val="11"/>
        <color theme="1"/>
        <rFont val="Calibri"/>
        <family val="2"/>
      </rPr>
      <t xml:space="preserve">
Engagement: </t>
    </r>
    <r>
      <rPr>
        <sz val="11"/>
        <color theme="1"/>
        <rFont val="Calibri"/>
        <family val="2"/>
      </rPr>
      <t>Communities that are more vulnerable to the impacts of climate change have been identified and a plan formulated to engage with them to understand impacts of risks.</t>
    </r>
  </si>
  <si>
    <t xml:space="preserve">Advanced </t>
  </si>
  <si>
    <t>Continuously improving process</t>
  </si>
  <si>
    <t>Risk management is optimised, delivers to stretch objectives and is subject to continuous improvement
Risk assessment, management &amp; adaptation for physical, transition and liability risks extends to include LGA-wide community actions</t>
  </si>
  <si>
    <t>Climate change risk assessments and adaptation responses consider broader social economic and environmental resilience, shared management of (add physical, transition and liability) risk and interdependencies, including engagement with external stakeholders.
Shared and interdependent risks are being actively managed including ongoing engagement with external stakeholders.
Implementation of risk management and adaptation includes community actions.
Monitoring, learning and reporting on climate risks results in continuous improvement.</t>
  </si>
  <si>
    <r>
      <t xml:space="preserve">Outcome: </t>
    </r>
    <r>
      <rPr>
        <sz val="11"/>
        <color theme="1"/>
        <rFont val="Calibri"/>
        <family val="2"/>
      </rPr>
      <t xml:space="preserve">Social, economic, environment, physical, transition and liability climate change risks identified that relate to council operations, land use strategic planning and community for the whole LGA. </t>
    </r>
    <r>
      <rPr>
        <b/>
        <sz val="11"/>
        <color theme="1"/>
        <rFont val="Calibri"/>
        <family val="2"/>
      </rPr>
      <t xml:space="preserve">
Engagement: </t>
    </r>
    <r>
      <rPr>
        <sz val="11"/>
        <color theme="1"/>
        <rFont val="Calibri"/>
        <family val="2"/>
      </rPr>
      <t xml:space="preserve">Community engagement forum established. </t>
    </r>
    <r>
      <rPr>
        <b/>
        <sz val="11"/>
        <color theme="1"/>
        <rFont val="Calibri"/>
        <family val="2"/>
      </rPr>
      <t xml:space="preserve">
</t>
    </r>
    <r>
      <rPr>
        <sz val="11"/>
        <color theme="1"/>
        <rFont val="Calibri"/>
        <family val="2"/>
      </rPr>
      <t xml:space="preserve">Critical external asset and infrastructure owners involved in risk assessments and scenario testing. </t>
    </r>
  </si>
  <si>
    <r>
      <t xml:space="preserve">Outcome: </t>
    </r>
    <r>
      <rPr>
        <sz val="11"/>
        <color theme="1"/>
        <rFont val="Calibri"/>
        <family val="2"/>
      </rPr>
      <t xml:space="preserve">Interdependencies between delivery of services and external critical assets, infrastructure and services have been identified.
</t>
    </r>
    <r>
      <rPr>
        <b/>
        <sz val="11"/>
        <color theme="1"/>
        <rFont val="Calibri"/>
        <family val="2"/>
      </rPr>
      <t xml:space="preserve">Engagement: </t>
    </r>
    <r>
      <rPr>
        <sz val="11"/>
        <color theme="1"/>
        <rFont val="Calibri"/>
        <family val="2"/>
      </rPr>
      <t xml:space="preserve">Community risk assessment undertaken. </t>
    </r>
  </si>
  <si>
    <r>
      <t xml:space="preserve">Outcome: </t>
    </r>
    <r>
      <rPr>
        <sz val="11"/>
        <color theme="1"/>
        <rFont val="Calibri"/>
        <family val="2"/>
      </rPr>
      <t>Gateways in decision-making have been identified and guidance on how to consider climate risks across the council has been developed.</t>
    </r>
    <r>
      <rPr>
        <b/>
        <sz val="11"/>
        <color theme="1"/>
        <rFont val="Calibri"/>
        <family val="2"/>
      </rPr>
      <t xml:space="preserve">
Engagement: </t>
    </r>
    <r>
      <rPr>
        <sz val="11"/>
        <color theme="1"/>
        <rFont val="Calibri"/>
        <family val="2"/>
      </rPr>
      <t>Adaptation actions are co-designed with external stakeholders. 
Lessons learned from implementing adaptation actions are shared within council.</t>
    </r>
  </si>
  <si>
    <t>Definitions table 1b: Emissions reduction maturity levels</t>
  </si>
  <si>
    <t>Maturity level</t>
  </si>
  <si>
    <t>Council emission reduction maturity description</t>
  </si>
  <si>
    <t xml:space="preserve">Emission reduction capability description </t>
  </si>
  <si>
    <t>Basic*</t>
  </si>
  <si>
    <t>Some operational data is collected.
Some operational emission reduction actions are underway.</t>
  </si>
  <si>
    <r>
      <t xml:space="preserve">Some understanding of emissions impacts through data collection in isolated or particular council operations. 
</t>
    </r>
    <r>
      <rPr>
        <b/>
        <i/>
        <sz val="11"/>
        <color rgb="FF000000"/>
        <rFont val="Calibri"/>
        <family val="2"/>
        <scheme val="minor"/>
      </rPr>
      <t xml:space="preserve">
Some (or limited) operational emissions reduction activities are undertaken</t>
    </r>
    <r>
      <rPr>
        <sz val="11"/>
        <color rgb="FF000000"/>
        <rFont val="Calibri"/>
        <family val="2"/>
        <scheme val="minor"/>
      </rPr>
      <t xml:space="preserve"> (Scope 1 and 2) and are focused on energy efficiency projects eg upgrade lights to LED, install solar, preference vehicles with low fuel consumption.</t>
    </r>
  </si>
  <si>
    <r>
      <t>Outcome</t>
    </r>
    <r>
      <rPr>
        <sz val="11"/>
        <color theme="1"/>
        <rFont val="Calibri"/>
        <family val="2"/>
        <scheme val="minor"/>
      </rPr>
      <t xml:space="preserve">: Council to define its emission boundaries and identify Scope 1 and Scope 2  emission sources. 
</t>
    </r>
    <r>
      <rPr>
        <b/>
        <sz val="11"/>
        <color theme="1"/>
        <rFont val="Calibri"/>
        <family val="2"/>
        <scheme val="minor"/>
      </rPr>
      <t>Engagement:</t>
    </r>
    <r>
      <rPr>
        <sz val="11"/>
        <color theme="1"/>
        <rFont val="Calibri"/>
        <family val="2"/>
        <scheme val="minor"/>
      </rPr>
      <t xml:space="preserve"> Internal stakeholders support emission reduction, a measurement and monitoring team established and most importantly, an executive champion is identified. 
</t>
    </r>
  </si>
  <si>
    <r>
      <t>Outcome</t>
    </r>
    <r>
      <rPr>
        <sz val="11"/>
        <color theme="1"/>
        <rFont val="Calibri"/>
        <family val="2"/>
        <scheme val="minor"/>
      </rPr>
      <t xml:space="preserve">: GHG emission data monitoring begins and gaps are identified. An emissions inventory is developed. 
</t>
    </r>
    <r>
      <rPr>
        <b/>
        <sz val="11"/>
        <color theme="1"/>
        <rFont val="Calibri"/>
        <family val="2"/>
        <scheme val="minor"/>
      </rPr>
      <t>Engagement:</t>
    </r>
    <r>
      <rPr>
        <sz val="11"/>
        <color theme="1"/>
        <rFont val="Calibri"/>
        <family val="2"/>
        <scheme val="minor"/>
      </rPr>
      <t xml:space="preserve"> Data owners are identified and sharing of data begins.</t>
    </r>
  </si>
  <si>
    <r>
      <t xml:space="preserve">Outcome: </t>
    </r>
    <r>
      <rPr>
        <sz val="11"/>
        <color theme="1"/>
        <rFont val="Calibri"/>
        <family val="2"/>
        <scheme val="minor"/>
      </rPr>
      <t>Emission reduction initiatives are underway (mapped out in a coordinated way through  an action roadmap) for operational emissions.</t>
    </r>
    <r>
      <rPr>
        <b/>
        <sz val="11"/>
        <color theme="1"/>
        <rFont val="Calibri"/>
        <family val="2"/>
        <scheme val="minor"/>
      </rPr>
      <t xml:space="preserve">
Engagement: </t>
    </r>
    <r>
      <rPr>
        <sz val="11"/>
        <color theme="1"/>
        <rFont val="Calibri"/>
        <family val="2"/>
        <scheme val="minor"/>
      </rPr>
      <t>progress against the roadmap milestones and targets reviewed on an annual basis by Chief Operating Officer or equivalent.</t>
    </r>
  </si>
  <si>
    <t>Repeatable*</t>
  </si>
  <si>
    <t>Operational data is regularly collected and analysed.
Operational emission reduction actions become more widespread.</t>
  </si>
  <si>
    <r>
      <t xml:space="preserve">Clear directive and policy to undertake review of GHG emission data across whole of council has been established. Data from </t>
    </r>
    <r>
      <rPr>
        <b/>
        <i/>
        <sz val="11"/>
        <rFont val="Calibri"/>
        <family val="2"/>
        <scheme val="minor"/>
      </rPr>
      <t>most sources of operational emissions (Scope 1 and 2) are regularly collected</t>
    </r>
    <r>
      <rPr>
        <sz val="11"/>
        <rFont val="Calibri"/>
        <family val="2"/>
        <scheme val="minor"/>
      </rPr>
      <t xml:space="preserve"> and analysed internally to a reasonable level of quality assurance.
Operational emission reduction activities become an assessment criteria throughout council departments and within existing processes such as the IP&amp;R Framework.
Reduction activities are as follows:
    - </t>
    </r>
    <r>
      <rPr>
        <b/>
        <i/>
        <sz val="11"/>
        <rFont val="Calibri"/>
        <family val="2"/>
        <scheme val="minor"/>
      </rPr>
      <t>Energy efficiency activities are commonplace</t>
    </r>
    <r>
      <rPr>
        <sz val="11"/>
        <rFont val="Calibri"/>
        <family val="2"/>
        <scheme val="minor"/>
      </rPr>
      <t xml:space="preserve"> and repeatable with measures for business and community being explored or in place (e.g. community solar).
    -</t>
    </r>
    <r>
      <rPr>
        <b/>
        <i/>
        <sz val="11"/>
        <rFont val="Calibri"/>
        <family val="2"/>
        <scheme val="minor"/>
      </rPr>
      <t xml:space="preserve"> Increasing amount of decarbonisation activities</t>
    </r>
    <r>
      <rPr>
        <sz val="11"/>
        <rFont val="Calibri"/>
        <family val="2"/>
        <scheme val="minor"/>
      </rPr>
      <t xml:space="preserve"> (scope 1 and 2) occur (e.g. PPAs, electrification, BEV fleets etc)</t>
    </r>
  </si>
  <si>
    <r>
      <t>Outcome:</t>
    </r>
    <r>
      <rPr>
        <sz val="11"/>
        <color theme="1"/>
        <rFont val="Calibri"/>
        <family val="2"/>
        <scheme val="minor"/>
      </rPr>
      <t xml:space="preserve"> Existing data management practices and tools have been reviewed and enhanced to better capture emissions data to ensure rigour and identify patterns and opportunities. 
</t>
    </r>
    <r>
      <rPr>
        <b/>
        <sz val="11"/>
        <color theme="1"/>
        <rFont val="Calibri"/>
        <family val="2"/>
        <scheme val="minor"/>
      </rPr>
      <t xml:space="preserve">
Engagement: </t>
    </r>
    <r>
      <rPr>
        <sz val="11"/>
        <color theme="1"/>
        <rFont val="Calibri"/>
        <family val="2"/>
        <scheme val="minor"/>
      </rPr>
      <t>Key internal stakeholders are engaged and aware of emission reduction oppoortunities, costs and benefits.</t>
    </r>
    <r>
      <rPr>
        <b/>
        <sz val="11"/>
        <color theme="1"/>
        <rFont val="Calibri"/>
        <family val="2"/>
        <scheme val="minor"/>
      </rPr>
      <t xml:space="preserve">
</t>
    </r>
  </si>
  <si>
    <r>
      <t xml:space="preserve">Outcome: </t>
    </r>
    <r>
      <rPr>
        <sz val="11"/>
        <color theme="1"/>
        <rFont val="Calibri"/>
        <family val="2"/>
        <scheme val="minor"/>
      </rPr>
      <t xml:space="preserve">A policy for how and when GHG emissions are to be assessed within the council has been drafted. </t>
    </r>
    <r>
      <rPr>
        <b/>
        <sz val="11"/>
        <color theme="1"/>
        <rFont val="Calibri"/>
        <family val="2"/>
        <scheme val="minor"/>
      </rPr>
      <t xml:space="preserve">
Engagement: </t>
    </r>
    <r>
      <rPr>
        <sz val="11"/>
        <color theme="1"/>
        <rFont val="Calibri"/>
        <family val="2"/>
        <scheme val="minor"/>
      </rPr>
      <t xml:space="preserve">This policy has been endorsed by stakeholders across the council. </t>
    </r>
  </si>
  <si>
    <r>
      <t xml:space="preserve">Outcome: </t>
    </r>
    <r>
      <rPr>
        <sz val="11"/>
        <rFont val="Calibri"/>
        <family val="2"/>
        <scheme val="minor"/>
      </rPr>
      <t xml:space="preserve">Triggers within decision-making have been identified (eg contract renewals, procurement, design) resulting in widespread initiation of GHG emissions assessment processes. 
</t>
    </r>
    <r>
      <rPr>
        <b/>
        <sz val="11"/>
        <rFont val="Calibri"/>
        <family val="2"/>
        <scheme val="minor"/>
      </rPr>
      <t xml:space="preserve">
Engagement: </t>
    </r>
    <r>
      <rPr>
        <sz val="11"/>
        <rFont val="Calibri"/>
        <family val="2"/>
        <scheme val="minor"/>
      </rPr>
      <t>Council resources have been made available to support implementation of emission reduction actions (financial, procurement,  intellectual, monitoring).</t>
    </r>
  </si>
  <si>
    <t>Systematic*</t>
  </si>
  <si>
    <t>Data is systematically collected for all council operations.
Operational emissions reductions are coordinated in a standard, consistent process through a net zero operational strategy or roadmap which includes standard performance metrics.</t>
  </si>
  <si>
    <r>
      <t xml:space="preserve">Council have </t>
    </r>
    <r>
      <rPr>
        <b/>
        <i/>
        <sz val="11"/>
        <rFont val="Calibri"/>
        <family val="2"/>
        <scheme val="minor"/>
      </rPr>
      <t>developed and implemented a council-wide strategy for operational emission reduction (i.e. operational net zero strategy/roadmap)</t>
    </r>
    <r>
      <rPr>
        <sz val="11"/>
        <rFont val="Calibri"/>
        <family val="2"/>
        <scheme val="minor"/>
      </rPr>
      <t xml:space="preserve">, prioritising cost-effective mitigation action, setting reduction targets and milestones to net zero operational emissions. 
The strategy/roadmap is supported by: 
      - clear and </t>
    </r>
    <r>
      <rPr>
        <b/>
        <i/>
        <sz val="11"/>
        <rFont val="Calibri"/>
        <family val="2"/>
        <scheme val="minor"/>
      </rPr>
      <t>disciplined GHG emissions management processes</t>
    </r>
    <r>
      <rPr>
        <sz val="11"/>
        <rFont val="Calibri"/>
        <family val="2"/>
        <scheme val="minor"/>
      </rPr>
      <t xml:space="preserve"> proactively managed by dedicated staff.
      - systematic </t>
    </r>
    <r>
      <rPr>
        <b/>
        <i/>
        <sz val="11"/>
        <rFont val="Calibri"/>
        <family val="2"/>
        <scheme val="minor"/>
      </rPr>
      <t>collection and evaluation of data and performance</t>
    </r>
    <r>
      <rPr>
        <sz val="11"/>
        <rFont val="Calibri"/>
        <family val="2"/>
        <scheme val="minor"/>
      </rPr>
      <t xml:space="preserve"> for all Scope 1, 2 and some 3 emissions (mainly emissions from waste management - whether in-house or outsourced - as well as commuter and business travel) and assured through a third party assessmen</t>
    </r>
    <r>
      <rPr>
        <sz val="11"/>
        <rFont val="Calibri (Body)"/>
      </rPr>
      <t>t where possible</t>
    </r>
    <r>
      <rPr>
        <sz val="11"/>
        <rFont val="Calibri"/>
        <family val="2"/>
        <scheme val="minor"/>
      </rPr>
      <t xml:space="preserve">. Remaining emissions in the climate risk framework are considered as potential liability risk
      - </t>
    </r>
    <r>
      <rPr>
        <b/>
        <i/>
        <sz val="11"/>
        <rFont val="Calibri"/>
        <family val="2"/>
        <scheme val="minor"/>
      </rPr>
      <t>establishment of an annual review process to evaluate performance</t>
    </r>
    <r>
      <rPr>
        <sz val="11"/>
        <rFont val="Calibri"/>
        <family val="2"/>
        <scheme val="minor"/>
      </rPr>
      <t xml:space="preserve"> versus reduction targets.
      - </t>
    </r>
    <r>
      <rPr>
        <b/>
        <i/>
        <sz val="11"/>
        <rFont val="Calibri"/>
        <family val="2"/>
        <scheme val="minor"/>
      </rPr>
      <t>dedicated resourcing / investment</t>
    </r>
    <r>
      <rPr>
        <sz val="11"/>
        <rFont val="Calibri"/>
        <family val="2"/>
        <scheme val="minor"/>
      </rPr>
      <t xml:space="preserve"> for emissions reductions
- Outside of the strategy/roadmap:
     - Energy efficiency programs for communities are established. 
     - Emission reduction actions across council and community influence the documents throughout the IP&amp;R framework and become part of annual reporting.</t>
    </r>
  </si>
  <si>
    <r>
      <t xml:space="preserve">Outcome:  </t>
    </r>
    <r>
      <rPr>
        <sz val="11"/>
        <color theme="1"/>
        <rFont val="Calibri"/>
        <family val="2"/>
        <scheme val="minor"/>
      </rPr>
      <t xml:space="preserve">Scope 3 emissions have been included in Council's emission inventory.
</t>
    </r>
    <r>
      <rPr>
        <b/>
        <sz val="11"/>
        <color theme="1"/>
        <rFont val="Calibri"/>
        <family val="2"/>
        <scheme val="minor"/>
      </rPr>
      <t>Engagement:</t>
    </r>
    <r>
      <rPr>
        <sz val="11"/>
        <color theme="1"/>
        <rFont val="Calibri"/>
        <family val="2"/>
        <scheme val="minor"/>
      </rPr>
      <t xml:space="preserve"> Executive, finance, operations, strategic planning, risk and procurement teams understand GHG emissions management framework and how it relates to their roles. </t>
    </r>
  </si>
  <si>
    <r>
      <t xml:space="preserve">Outcome: </t>
    </r>
    <r>
      <rPr>
        <sz val="11"/>
        <rFont val="Calibri"/>
        <family val="2"/>
        <scheme val="minor"/>
      </rPr>
      <t xml:space="preserve">Liability climate risks </t>
    </r>
    <r>
      <rPr>
        <sz val="11"/>
        <color theme="1"/>
        <rFont val="Calibri"/>
        <family val="2"/>
        <scheme val="minor"/>
      </rPr>
      <t xml:space="preserve">are incorporated into existing risk management processes and risk registers.
Cost-benefit assessment of GHG emission mitigation actions has been undertaken and funding for reduction actions identified.  Use of a marginal abatement cost curve is encouraged. 
</t>
    </r>
    <r>
      <rPr>
        <b/>
        <sz val="11"/>
        <color theme="1"/>
        <rFont val="Calibri"/>
        <family val="2"/>
        <scheme val="minor"/>
      </rPr>
      <t xml:space="preserve">Engagement: </t>
    </r>
    <r>
      <rPr>
        <sz val="11"/>
        <color theme="1"/>
        <rFont val="Calibri"/>
        <family val="2"/>
        <scheme val="minor"/>
      </rPr>
      <t xml:space="preserve">Management of GHG emissions and their reduction is owned by stakeholders outside of the original assessment team. </t>
    </r>
  </si>
  <si>
    <r>
      <t xml:space="preserve">Outcome: </t>
    </r>
    <r>
      <rPr>
        <sz val="11"/>
        <color theme="1"/>
        <rFont val="Calibri"/>
        <family val="2"/>
        <scheme val="minor"/>
      </rPr>
      <t>Emissions inventory taken and a net zero strategy/roadmap finalised which includes requirement to review/revise: 
   - Progress against reduction targets  on an annual basis.
   - Implementation of abatement actions on an annual basis.</t>
    </r>
    <r>
      <rPr>
        <b/>
        <sz val="11"/>
        <color theme="1"/>
        <rFont val="Calibri"/>
        <family val="2"/>
        <scheme val="minor"/>
      </rPr>
      <t xml:space="preserve">
Engagement:</t>
    </r>
    <r>
      <rPr>
        <sz val="11"/>
        <color theme="1"/>
        <rFont val="Calibri"/>
        <family val="2"/>
        <scheme val="minor"/>
      </rPr>
      <t xml:space="preserve"> 
All council staff are aware of the Net Zero strategy including key components such as vision, milestones and targets.
Community and local businesses are engaged to build awareness and identify opportunities for LGA-wide emission reductions.</t>
    </r>
  </si>
  <si>
    <t xml:space="preserve">Operational emissions data (Scope 1, 2 and 3) including embodied emissions in capital works and procurement, is collected,  reported and feeds into council planning. 
Community emissions net zero strategy is developed and implemented as part of GHG Management processes.
</t>
  </si>
  <si>
    <r>
      <t xml:space="preserve">Priority emission reduction opportunities have been identified across both operational and community emissions. 
Council is </t>
    </r>
    <r>
      <rPr>
        <b/>
        <i/>
        <sz val="11"/>
        <rFont val="Calibri"/>
        <family val="2"/>
        <scheme val="minor"/>
      </rPr>
      <t xml:space="preserve">implementing and increasing ambition </t>
    </r>
    <r>
      <rPr>
        <sz val="11"/>
        <rFont val="Calibri"/>
        <family val="2"/>
        <scheme val="minor"/>
      </rPr>
      <t xml:space="preserve">(where possible) on cost-effective mitigation actions as part of their council-wide </t>
    </r>
    <r>
      <rPr>
        <b/>
        <i/>
        <sz val="11"/>
        <rFont val="Calibri"/>
        <family val="2"/>
        <scheme val="minor"/>
      </rPr>
      <t>operational net zero strategy /roadmap</t>
    </r>
    <r>
      <rPr>
        <sz val="11"/>
        <rFont val="Calibri"/>
        <family val="2"/>
        <scheme val="minor"/>
      </rPr>
      <t xml:space="preserve"> (covering scope 1, 2 and 3 emissions data). Further scope 3 emissions sources have been included such as embodied emissions in capital works and procurement.
Council has </t>
    </r>
    <r>
      <rPr>
        <b/>
        <i/>
        <sz val="11"/>
        <rFont val="Calibri"/>
        <family val="2"/>
        <scheme val="minor"/>
      </rPr>
      <t>adopted emissions reductions targets for community emissions</t>
    </r>
    <r>
      <rPr>
        <sz val="11"/>
        <rFont val="Calibri"/>
        <family val="2"/>
        <scheme val="minor"/>
      </rPr>
      <t xml:space="preserve"> and is </t>
    </r>
    <r>
      <rPr>
        <b/>
        <i/>
        <sz val="11"/>
        <rFont val="Calibri"/>
        <family val="2"/>
        <scheme val="minor"/>
      </rPr>
      <t>developing an accompanying strategy/roadmap</t>
    </r>
    <r>
      <rPr>
        <sz val="11"/>
        <rFont val="Calibri"/>
        <family val="2"/>
        <scheme val="minor"/>
      </rPr>
      <t xml:space="preserve"> which prioritises cost-effective mitigation action, sets milestones and targets and covers scope 1 and 2 for stationary energy and transport as well as scope 1 and 3 for waste and wastewater (as per BASIC Reporting).
</t>
    </r>
    <r>
      <rPr>
        <b/>
        <i/>
        <sz val="11"/>
        <rFont val="Calibri"/>
        <family val="2"/>
        <scheme val="minor"/>
      </rPr>
      <t>Engagement with the business community, state and federal governments</t>
    </r>
    <r>
      <rPr>
        <sz val="11"/>
        <rFont val="Calibri"/>
        <family val="2"/>
        <scheme val="minor"/>
      </rPr>
      <t xml:space="preserve"> helped identify transition risks and ways to mutually support emissions reductions in the LGA.
Emission reduction actions (across both operational and community strategies) are </t>
    </r>
    <r>
      <rPr>
        <b/>
        <i/>
        <sz val="11"/>
        <rFont val="Calibri"/>
        <family val="2"/>
        <scheme val="minor"/>
      </rPr>
      <t>embedded throughout the IP&amp;R framework</t>
    </r>
    <r>
      <rPr>
        <sz val="11"/>
        <rFont val="Calibri"/>
        <family val="2"/>
        <scheme val="minor"/>
      </rPr>
      <t xml:space="preserve"> and are part of </t>
    </r>
    <r>
      <rPr>
        <b/>
        <i/>
        <sz val="11"/>
        <rFont val="Calibri"/>
        <family val="2"/>
        <scheme val="minor"/>
      </rPr>
      <t>annual reporting</t>
    </r>
    <r>
      <rPr>
        <sz val="11"/>
        <rFont val="Calibri"/>
        <family val="2"/>
        <scheme val="minor"/>
      </rPr>
      <t>.</t>
    </r>
  </si>
  <si>
    <r>
      <t xml:space="preserve">Outcome: </t>
    </r>
    <r>
      <rPr>
        <sz val="11"/>
        <color theme="1"/>
        <rFont val="Calibri"/>
        <family val="2"/>
        <scheme val="minor"/>
      </rPr>
      <t xml:space="preserve">Council explores opportunities to:
   - update and achieve ambitious emission reductions targets and actions for operational emissions strategy.
- implement actions and initiatives to support emissions reduction within the LGA.
</t>
    </r>
    <r>
      <rPr>
        <b/>
        <sz val="11"/>
        <color theme="1"/>
        <rFont val="Calibri"/>
        <family val="2"/>
        <scheme val="minor"/>
      </rPr>
      <t>Engagement:</t>
    </r>
    <r>
      <rPr>
        <sz val="11"/>
        <color theme="1"/>
        <rFont val="Calibri"/>
        <family val="2"/>
        <scheme val="minor"/>
      </rPr>
      <t xml:space="preserve"> External stakeholders engaged to inform LGA reduction opportunities. </t>
    </r>
    <r>
      <rPr>
        <b/>
        <sz val="11"/>
        <color theme="1"/>
        <rFont val="Calibri"/>
        <family val="2"/>
        <scheme val="minor"/>
      </rPr>
      <t xml:space="preserve">
</t>
    </r>
    <r>
      <rPr>
        <sz val="11"/>
        <color theme="1"/>
        <rFont val="Calibri"/>
        <family val="2"/>
        <scheme val="minor"/>
      </rPr>
      <t xml:space="preserve">Steering committee established to oversee ongoing emission reductions. </t>
    </r>
  </si>
  <si>
    <r>
      <t xml:space="preserve">Outcome: </t>
    </r>
    <r>
      <rPr>
        <sz val="11"/>
        <color theme="1"/>
        <rFont val="Calibri"/>
        <family val="2"/>
        <scheme val="minor"/>
      </rPr>
      <t xml:space="preserve">Council implements stretch targets for high performing initiatives in the operational net zero strategy/roadmap.
Council works to develop a coordinated net zero strategy/roadmap for community emissions.
</t>
    </r>
    <r>
      <rPr>
        <b/>
        <sz val="11"/>
        <color theme="1"/>
        <rFont val="Calibri"/>
        <family val="2"/>
        <scheme val="minor"/>
      </rPr>
      <t xml:space="preserve">Engagement: </t>
    </r>
    <r>
      <rPr>
        <sz val="11"/>
        <color theme="1"/>
        <rFont val="Calibri"/>
        <family val="2"/>
        <scheme val="minor"/>
      </rPr>
      <t xml:space="preserve">Practitioner champions group established to support emission reductions. 
</t>
    </r>
  </si>
  <si>
    <r>
      <t xml:space="preserve">Outcome: </t>
    </r>
    <r>
      <rPr>
        <sz val="11"/>
        <color theme="1"/>
        <rFont val="Calibri"/>
        <family val="2"/>
        <scheme val="minor"/>
      </rPr>
      <t xml:space="preserve">Funding for emission reduction actions reviewed and renewed. 
</t>
    </r>
    <r>
      <rPr>
        <b/>
        <sz val="11"/>
        <color theme="1"/>
        <rFont val="Calibri"/>
        <family val="2"/>
        <scheme val="minor"/>
      </rPr>
      <t xml:space="preserve">Engagement: </t>
    </r>
    <r>
      <rPr>
        <sz val="11"/>
        <color theme="1"/>
        <rFont val="Calibri"/>
        <family val="2"/>
        <scheme val="minor"/>
      </rPr>
      <t>Community and local businesses  engagement continues to build on awareness and identify further opportunities for emission reductions.</t>
    </r>
  </si>
  <si>
    <t>Emissions strategy for council and the LGA is part of continuous improvement processes and covers operations, investments and the LGA more broadly
Council has an integrated economic transition strategy to prepare for the net zero economy</t>
  </si>
  <si>
    <r>
      <t xml:space="preserve">Emission reduction actions opportunities are well underway for both operational and community emissions.
The focus of </t>
    </r>
    <r>
      <rPr>
        <b/>
        <i/>
        <sz val="11"/>
        <rFont val="Calibri"/>
        <family val="2"/>
        <scheme val="minor"/>
      </rPr>
      <t>emission monitoring and reduction extends to the whole LGA, not just council operations and assets.</t>
    </r>
    <r>
      <rPr>
        <sz val="11"/>
        <rFont val="Calibri"/>
        <family val="2"/>
        <scheme val="minor"/>
      </rPr>
      <t xml:space="preserve"> Scope 1, 2 and 3 emissions data is collected for council operations and the LGA (to BASIC + reporting level),  it is reported and feeds into ongoing emission reduction actions at council, its investment portfolio and the community and businesses in the LGA.
</t>
    </r>
    <r>
      <rPr>
        <b/>
        <i/>
        <sz val="11"/>
        <rFont val="Calibri"/>
        <family val="2"/>
        <scheme val="minor"/>
      </rPr>
      <t>Council economic development officers work with the business community</t>
    </r>
    <r>
      <rPr>
        <sz val="11"/>
        <rFont val="Calibri"/>
        <family val="2"/>
        <scheme val="minor"/>
      </rPr>
      <t xml:space="preserve"> to support economic transition.
Council leads program for its LGA to become net zero emissions.
Respective emissions reduction strategies are </t>
    </r>
    <r>
      <rPr>
        <b/>
        <i/>
        <sz val="11"/>
        <rFont val="Calibri"/>
        <family val="2"/>
        <scheme val="minor"/>
      </rPr>
      <t>fully embedded throughout the IP&amp;R framework</t>
    </r>
    <r>
      <rPr>
        <sz val="11"/>
        <rFont val="Calibri"/>
        <family val="2"/>
        <scheme val="minor"/>
      </rPr>
      <t xml:space="preserve">, within annual reporting and as </t>
    </r>
    <r>
      <rPr>
        <b/>
        <i/>
        <sz val="11"/>
        <rFont val="Calibri"/>
        <family val="2"/>
        <scheme val="minor"/>
      </rPr>
      <t>part of decision-making or GHG management processes</t>
    </r>
    <r>
      <rPr>
        <sz val="11"/>
        <rFont val="Calibri"/>
        <family val="2"/>
        <scheme val="minor"/>
      </rPr>
      <t>.</t>
    </r>
    <r>
      <rPr>
        <i/>
        <strike/>
        <sz val="11"/>
        <color theme="1"/>
        <rFont val="Calibri"/>
        <family val="2"/>
        <scheme val="minor"/>
      </rPr>
      <t xml:space="preserve">
</t>
    </r>
    <r>
      <rPr>
        <sz val="11"/>
        <color theme="1"/>
        <rFont val="Calibri"/>
        <family val="2"/>
        <scheme val="minor"/>
      </rPr>
      <t xml:space="preserve">
As a leader in managing climate risk, </t>
    </r>
    <r>
      <rPr>
        <b/>
        <i/>
        <sz val="11"/>
        <color theme="1"/>
        <rFont val="Calibri"/>
        <family val="2"/>
        <scheme val="minor"/>
      </rPr>
      <t>council advocates and collaboratively delivers capacity building</t>
    </r>
    <r>
      <rPr>
        <sz val="11"/>
        <color theme="1"/>
        <rFont val="Calibri"/>
        <family val="2"/>
        <scheme val="minor"/>
      </rPr>
      <t xml:space="preserve"> as well as  emissions reduction opportunities and programs at JO/ROC level with other councils. </t>
    </r>
  </si>
  <si>
    <r>
      <t xml:space="preserve">Outcome: </t>
    </r>
    <r>
      <rPr>
        <sz val="11"/>
        <color theme="1"/>
        <rFont val="Calibri"/>
        <family val="2"/>
        <scheme val="minor"/>
      </rPr>
      <t xml:space="preserve">Social, economic and environment impacts and opportunities of emission reductions identified including transition risks and opportunities.
</t>
    </r>
    <r>
      <rPr>
        <b/>
        <sz val="11"/>
        <color theme="1"/>
        <rFont val="Calibri"/>
        <family val="2"/>
        <scheme val="minor"/>
      </rPr>
      <t>Engagement:</t>
    </r>
    <r>
      <rPr>
        <sz val="11"/>
        <color theme="1"/>
        <rFont val="Calibri"/>
        <family val="2"/>
        <scheme val="minor"/>
      </rPr>
      <t xml:space="preserve"> Critical external asset and infrastructure owners (ie sources of embodied emissions across the LGA) involved in emission reduction and transition planning. </t>
    </r>
  </si>
  <si>
    <r>
      <t xml:space="preserve">Outcome: </t>
    </r>
    <r>
      <rPr>
        <sz val="11"/>
        <color theme="1"/>
        <rFont val="Calibri"/>
        <family val="2"/>
        <scheme val="minor"/>
      </rPr>
      <t xml:space="preserve">Opportunities to collaborate with external entities to reduce LGA-wide emissions services have been identified.
</t>
    </r>
    <r>
      <rPr>
        <b/>
        <sz val="11"/>
        <color theme="1"/>
        <rFont val="Calibri"/>
        <family val="2"/>
        <scheme val="minor"/>
      </rPr>
      <t>Engagement:</t>
    </r>
    <r>
      <rPr>
        <sz val="11"/>
        <color theme="1"/>
        <rFont val="Calibri"/>
        <family val="2"/>
        <scheme val="minor"/>
      </rPr>
      <t xml:space="preserve"> Community emissions inventory assessment undertaken. </t>
    </r>
  </si>
  <si>
    <r>
      <t xml:space="preserve">Outcome: </t>
    </r>
    <r>
      <rPr>
        <sz val="11"/>
        <color theme="1"/>
        <rFont val="Calibri"/>
        <family val="2"/>
        <scheme val="minor"/>
      </rPr>
      <t xml:space="preserve">Cooperation with external entities is underway to cut GHG emission in the LGA and prepare local businesses for zero-carbon economic activities.  
</t>
    </r>
    <r>
      <rPr>
        <b/>
        <sz val="11"/>
        <color theme="1"/>
        <rFont val="Calibri"/>
        <family val="2"/>
        <scheme val="minor"/>
      </rPr>
      <t>Engagement: A</t>
    </r>
    <r>
      <rPr>
        <sz val="11"/>
        <color theme="1"/>
        <rFont val="Calibri"/>
        <family val="2"/>
        <scheme val="minor"/>
      </rPr>
      <t>batement actions are co-designed with external stakeholders  where relevant. 
Lessons learned from implementing abatement actions are shared within council and other counils.</t>
    </r>
  </si>
  <si>
    <t>* No community emissions reductions actions undertaken at these stages</t>
  </si>
  <si>
    <t>Part 1 - Initial survey</t>
  </si>
  <si>
    <t>Questions</t>
  </si>
  <si>
    <t xml:space="preserve">Name of the council: </t>
  </si>
  <si>
    <t>Please select from dropdown menu and/or enter free text</t>
  </si>
  <si>
    <t xml:space="preserve">How would you describe your council's risk tolerance or appetite? </t>
  </si>
  <si>
    <t>Low</t>
  </si>
  <si>
    <t>Other (please describe)</t>
  </si>
  <si>
    <t xml:space="preserve">What level of risk maturity do you believe current practices within your council align to? </t>
  </si>
  <si>
    <t xml:space="preserve">Risk management maturity  </t>
  </si>
  <si>
    <t xml:space="preserve">Climate risk management maturity </t>
  </si>
  <si>
    <t xml:space="preserve">What level of climate risk management maturity do you think is appropriate for your council to target? </t>
  </si>
  <si>
    <t>3.2a</t>
  </si>
  <si>
    <t xml:space="preserve">What level of emission reduction maturity do you think is appropriate for your council to target? </t>
  </si>
  <si>
    <t xml:space="preserve">Are there any areas of your council where a higher level of climate risk maturity should be prioritised? </t>
  </si>
  <si>
    <t>Yes</t>
  </si>
  <si>
    <t>Please describe</t>
  </si>
  <si>
    <t>If yes:</t>
  </si>
  <si>
    <t xml:space="preserve">What is the predominant location of your council's services / assets / operations? </t>
  </si>
  <si>
    <t>State-wide</t>
  </si>
  <si>
    <t>What proportion of your council's Full Time Equivalent staff undertake outdoor work most of the time?</t>
  </si>
  <si>
    <t xml:space="preserve">Are there other reasons your staff may be exposed to climate hazards? </t>
  </si>
  <si>
    <t xml:space="preserve">Does your council have a role in procurements involving assets or infrastructure over the value of $10 million? </t>
  </si>
  <si>
    <t>Comment</t>
  </si>
  <si>
    <t xml:space="preserve">Does your council influence significant investment decisions or risk management practices by other government entities? </t>
  </si>
  <si>
    <t xml:space="preserve">What type and area (size) of public lands is your council responsible for whole or joint management? </t>
  </si>
  <si>
    <t xml:space="preserve">What is the (balance sheet) value of council assets and infrastructure? </t>
  </si>
  <si>
    <t>$5 - $10 billion</t>
  </si>
  <si>
    <t>Have there been recent impacts of extreme weather events on the council's operations, assets, infrastructure and/or services?</t>
  </si>
  <si>
    <t>Please describe e.g. resulting in significant damage, repairs, replacement etc.</t>
  </si>
  <si>
    <t xml:space="preserve">Have there been recent insurance claims resulting from extreme weather events? </t>
  </si>
  <si>
    <t>Regional</t>
  </si>
  <si>
    <t>Metro Areas</t>
  </si>
  <si>
    <t>Remote areas</t>
  </si>
  <si>
    <t>All of the above</t>
  </si>
  <si>
    <t>Other - please describe</t>
  </si>
  <si>
    <t>No</t>
  </si>
  <si>
    <t>Develops strategies and plans for asset and infrastructure development</t>
  </si>
  <si>
    <t>Provides funding for assets or infrastructure</t>
  </si>
  <si>
    <t>Planning, concept or design of assets or infrastructure</t>
  </si>
  <si>
    <t>Construction of assets or infrastructure</t>
  </si>
  <si>
    <t>Owns assets or infrastructure</t>
  </si>
  <si>
    <t xml:space="preserve">Operates assets or infrastructure. </t>
  </si>
  <si>
    <t xml:space="preserve">Medium </t>
  </si>
  <si>
    <t>High</t>
  </si>
  <si>
    <t>$2 - $5 billion</t>
  </si>
  <si>
    <t>$10 - $15 billion</t>
  </si>
  <si>
    <t>$20 + billion</t>
  </si>
  <si>
    <t xml:space="preserve">Climate Risk Maturity Check Tool </t>
  </si>
  <si>
    <t>Rating</t>
  </si>
  <si>
    <t>Legend</t>
  </si>
  <si>
    <t xml:space="preserve">Assessed by: </t>
  </si>
  <si>
    <t>Current practice:</t>
  </si>
  <si>
    <t>Council's current practice</t>
  </si>
  <si>
    <t>0 =</t>
  </si>
  <si>
    <t>You have not started or considered this task</t>
  </si>
  <si>
    <t xml:space="preserve">Date: </t>
  </si>
  <si>
    <t xml:space="preserve">Target: </t>
  </si>
  <si>
    <t>Council's target for climate risk maturity</t>
  </si>
  <si>
    <t>1 =</t>
  </si>
  <si>
    <t>Partly</t>
  </si>
  <si>
    <t>Some initial efforts have been taken towards the identified task but more work is required</t>
  </si>
  <si>
    <t xml:space="preserve">Notes: </t>
  </si>
  <si>
    <t>2 =</t>
  </si>
  <si>
    <t>Your council has established ongoing actions and processes for this task</t>
  </si>
  <si>
    <t>Stage</t>
  </si>
  <si>
    <t xml:space="preserve">Current practice </t>
  </si>
  <si>
    <t>Target</t>
  </si>
  <si>
    <t>Benchmark 1</t>
  </si>
  <si>
    <t>Benchmark 2</t>
  </si>
  <si>
    <t>Benchmark 3</t>
  </si>
  <si>
    <t>Systematic</t>
  </si>
  <si>
    <t>Advanced</t>
  </si>
  <si>
    <t>Total score</t>
  </si>
  <si>
    <t xml:space="preserve">Comment </t>
  </si>
  <si>
    <t>Evidence</t>
  </si>
  <si>
    <t>Additional comments relating to current practice or target</t>
  </si>
  <si>
    <t>Reference to any specific supporting documentation relating to current practice</t>
  </si>
  <si>
    <t>1 - Establish the context</t>
  </si>
  <si>
    <t>1.1.1</t>
  </si>
  <si>
    <t xml:space="preserve">Is the leadership team aware of the potential for climate change to impact the council's delivery against objectives at a high level? </t>
  </si>
  <si>
    <t>Rate</t>
  </si>
  <si>
    <t>1.2.1</t>
  </si>
  <si>
    <t>Has there been commitment by leadership to integrate consideration of climate risk into council's risk governance arrangements?</t>
  </si>
  <si>
    <t>1.3.1</t>
  </si>
  <si>
    <t>Is there a clearly defined policy or framework  for assessing and treating climate-related risks and opportunities across council?</t>
  </si>
  <si>
    <t>1.4.1</t>
  </si>
  <si>
    <r>
      <t xml:space="preserve">Have intervention points to embed consideration of climate risk in decision-making been identified </t>
    </r>
    <r>
      <rPr>
        <sz val="10"/>
        <color theme="1"/>
        <rFont val="Calibri (Body)"/>
      </rPr>
      <t>and clear targets set</t>
    </r>
    <r>
      <rPr>
        <sz val="10"/>
        <color theme="1"/>
        <rFont val="Calibri"/>
        <family val="2"/>
        <scheme val="minor"/>
      </rPr>
      <t>? (e.g. business cases, plans,  or other procedures)</t>
    </r>
  </si>
  <si>
    <t>1.5.1</t>
  </si>
  <si>
    <t>Do strategic directions identified by climate risk assessment activities drive action across  council?</t>
  </si>
  <si>
    <t xml:space="preserve">e.g. You may note areas of council practice with a lower or higher level of maturity than others. There may be areas where more stakeholders need to be consulted to confirm current practice.  </t>
  </si>
  <si>
    <t>1.1.2</t>
  </si>
  <si>
    <t xml:space="preserve">Is consideration of potential climate change impacts and risks undertaken in an ad hoc fashion by individuals? </t>
  </si>
  <si>
    <t>1.2.2</t>
  </si>
  <si>
    <r>
      <t xml:space="preserve">Has a central lead (an existing role or a </t>
    </r>
    <r>
      <rPr>
        <sz val="10"/>
        <color theme="1"/>
        <rFont val="Calibri (Body)"/>
      </rPr>
      <t>climate change risk office</t>
    </r>
    <r>
      <rPr>
        <sz val="10"/>
        <color theme="1"/>
        <rFont val="Calibri"/>
        <family val="2"/>
        <scheme val="minor"/>
      </rPr>
      <t xml:space="preserve">r) been identified to oversee climate risk management and </t>
    </r>
    <r>
      <rPr>
        <sz val="10"/>
        <color theme="1"/>
        <rFont val="Calibri (Body)"/>
      </rPr>
      <t>adaptation</t>
    </r>
    <r>
      <rPr>
        <sz val="10"/>
        <color theme="1"/>
        <rFont val="Calibri"/>
        <family val="2"/>
        <scheme val="minor"/>
      </rPr>
      <t xml:space="preserve"> and maturity for council? </t>
    </r>
  </si>
  <si>
    <t>1.3.2</t>
  </si>
  <si>
    <t>Is there coordination amongst internal stakeholders who share a commitment to implementing risk treatments?</t>
  </si>
  <si>
    <t>1.4.2</t>
  </si>
  <si>
    <r>
      <t>Has consideration of</t>
    </r>
    <r>
      <rPr>
        <sz val="10"/>
        <color theme="1"/>
        <rFont val="Calibri (Body)"/>
      </rPr>
      <t xml:space="preserve"> physical and transition</t>
    </r>
    <r>
      <rPr>
        <sz val="10"/>
        <color theme="1"/>
        <rFont val="Calibri"/>
        <family val="2"/>
        <scheme val="minor"/>
      </rPr>
      <t xml:space="preserve"> climate risk been integrated into financial risk management policies and procedures?</t>
    </r>
  </si>
  <si>
    <t>1.5.2</t>
  </si>
  <si>
    <r>
      <t xml:space="preserve">Has your council (or representatives of it) joined networks and linked with </t>
    </r>
    <r>
      <rPr>
        <sz val="10"/>
        <rFont val="Calibri (Body)"/>
      </rPr>
      <t>other councils and</t>
    </r>
    <r>
      <rPr>
        <sz val="10"/>
        <color rgb="FF00B0F0"/>
        <rFont val="Calibri (Body)"/>
      </rPr>
      <t xml:space="preserve"> </t>
    </r>
    <r>
      <rPr>
        <sz val="10"/>
        <rFont val="Calibri"/>
        <family val="2"/>
        <scheme val="minor"/>
      </rPr>
      <t>peer organisations to share learnings and co-deliver action?</t>
    </r>
  </si>
  <si>
    <t>1.2.3</t>
  </si>
  <si>
    <t xml:space="preserve">Have resources been made available to support efforts to increase consideration of climate risks (financial, intellectual, monitoring)? </t>
  </si>
  <si>
    <t>1.3.3</t>
  </si>
  <si>
    <t>Is there a governance forum that regularly reviews climate risks and treatments?</t>
  </si>
  <si>
    <t>1.4.3</t>
  </si>
  <si>
    <r>
      <t xml:space="preserve">Is climate risk reflected in council’s Community Strategic Plan, strategic </t>
    </r>
    <r>
      <rPr>
        <sz val="10"/>
        <color theme="1"/>
        <rFont val="Calibri (Body)"/>
      </rPr>
      <t>land use planning</t>
    </r>
    <r>
      <rPr>
        <sz val="10"/>
        <color theme="1"/>
        <rFont val="Calibri"/>
        <family val="2"/>
        <scheme val="minor"/>
      </rPr>
      <t>, sustainability policy, business plan or other strategic plans and policies (</t>
    </r>
    <r>
      <rPr>
        <sz val="10"/>
        <color theme="1"/>
        <rFont val="Calibri (Body)"/>
      </rPr>
      <t>ie - embedded throughout the IP&amp;R framework</t>
    </r>
    <r>
      <rPr>
        <sz val="10"/>
        <color theme="1"/>
        <rFont val="Calibri"/>
        <family val="2"/>
        <scheme val="minor"/>
      </rPr>
      <t>)?</t>
    </r>
  </si>
  <si>
    <t>1.5.3</t>
  </si>
  <si>
    <r>
      <t>Has the council made a public commitment to address climate risks f</t>
    </r>
    <r>
      <rPr>
        <sz val="10"/>
        <color theme="1"/>
        <rFont val="Calibri (Body)"/>
      </rPr>
      <t>or council operations and LGA-wide</t>
    </r>
    <r>
      <rPr>
        <sz val="10"/>
        <color theme="1"/>
        <rFont val="Calibri"/>
        <family val="2"/>
        <scheme val="minor"/>
      </rPr>
      <t xml:space="preserve">? </t>
    </r>
  </si>
  <si>
    <t>2 - Identify, analyse and evaluate the risks</t>
  </si>
  <si>
    <t>2.1.1</t>
  </si>
  <si>
    <t xml:space="preserve">Have impacts of recent extreme weather events on council been collated and assessed? </t>
  </si>
  <si>
    <t>2.2.1</t>
  </si>
  <si>
    <t>Have sources of climate change data (such as projections) been identified to build your council's understanding of potential climate risks?</t>
  </si>
  <si>
    <t>2.3.1</t>
  </si>
  <si>
    <t>Have climate risks been assessed using the council's existing enterprise risk management framework?</t>
  </si>
  <si>
    <t>2.4.1</t>
  </si>
  <si>
    <t xml:space="preserve">Have climate risk statements been developed describing potential social impacts of service delivery disruption?  </t>
  </si>
  <si>
    <t>2.5.1</t>
  </si>
  <si>
    <r>
      <t xml:space="preserve">Have opportunities for the council and </t>
    </r>
    <r>
      <rPr>
        <sz val="10"/>
        <color theme="1"/>
        <rFont val="Calibri (Body)"/>
      </rPr>
      <t xml:space="preserve">the community </t>
    </r>
    <r>
      <rPr>
        <sz val="10"/>
        <color theme="1"/>
        <rFont val="Calibri"/>
        <family val="2"/>
        <scheme val="minor"/>
      </rPr>
      <t>relating to a changing climate been identified?</t>
    </r>
  </si>
  <si>
    <t>2.1.2</t>
  </si>
  <si>
    <t>Does your council understand the key/priority natural hazards likely to impact it?</t>
  </si>
  <si>
    <t>2.2.2</t>
  </si>
  <si>
    <t xml:space="preserve">Have climate risks been assessed for specific assets or major projects of the council?  </t>
  </si>
  <si>
    <t>2.3.2</t>
  </si>
  <si>
    <t xml:space="preserve">Is there a clear policy requiring new investments or activities/ projects to be assessed for climate risk? </t>
  </si>
  <si>
    <t>2.4.2</t>
  </si>
  <si>
    <t>Have risks been identified across a range of impact areas (e.g. service delivery, supply chain/value chain, operations, interdependent assets and services)?</t>
  </si>
  <si>
    <t>2.5.2</t>
  </si>
  <si>
    <r>
      <t xml:space="preserve">Does strategic planning consider potential transition risks and opportunities associated with a changing climate for both council </t>
    </r>
    <r>
      <rPr>
        <sz val="10"/>
        <color theme="1"/>
        <rFont val="Calibri (Body)"/>
      </rPr>
      <t>and the community</t>
    </r>
    <r>
      <rPr>
        <sz val="10"/>
        <color theme="1"/>
        <rFont val="Calibri"/>
        <family val="2"/>
        <scheme val="minor"/>
      </rPr>
      <t>?</t>
    </r>
  </si>
  <si>
    <t>2.1.3</t>
  </si>
  <si>
    <t xml:space="preserve">Does your council have a climate change risk register? </t>
  </si>
  <si>
    <t>2.2.3</t>
  </si>
  <si>
    <t xml:space="preserve">Is climate risk reflected in the enterprise risk register?  </t>
  </si>
  <si>
    <t>2.3.3</t>
  </si>
  <si>
    <r>
      <t>Have climate risks been</t>
    </r>
    <r>
      <rPr>
        <sz val="10"/>
        <color theme="4"/>
        <rFont val="Calibri"/>
        <family val="2"/>
        <scheme val="minor"/>
      </rPr>
      <t xml:space="preserve"> </t>
    </r>
    <r>
      <rPr>
        <sz val="10"/>
        <rFont val="Calibri (Body)"/>
      </rPr>
      <t>identified and as</t>
    </r>
    <r>
      <rPr>
        <sz val="10"/>
        <rFont val="Calibri"/>
        <family val="2"/>
        <scheme val="minor"/>
      </rPr>
      <t>sessed in consultation with a diverse range of relevant internal and/or external stakeholders to ensure that interdependent risk are also included?</t>
    </r>
  </si>
  <si>
    <t>2.4.3</t>
  </si>
  <si>
    <t>Has sensitivity to high emissions climate scenarios been reviewed and considered, and a high emissions scenario adopted where appropriate?</t>
  </si>
  <si>
    <t>2.5.3</t>
  </si>
  <si>
    <t>Have risk statements been developed describing potential transition related risks and opportunities for the delivery of services?</t>
  </si>
  <si>
    <t>2.1.4</t>
  </si>
  <si>
    <t xml:space="preserve">Are natural hazards considered in the  enterprise risk register? </t>
  </si>
  <si>
    <t>2.2.4</t>
  </si>
  <si>
    <t xml:space="preserve">Have key data gaps relating to potential climate risks been identified? </t>
  </si>
  <si>
    <t>2.3.4</t>
  </si>
  <si>
    <r>
      <t xml:space="preserve">Have climate risks to the council's ability to deliver on its objectives, </t>
    </r>
    <r>
      <rPr>
        <sz val="10"/>
        <color theme="1"/>
        <rFont val="Calibri (Body)"/>
      </rPr>
      <t>as set out in the IP&amp;R framework</t>
    </r>
    <r>
      <rPr>
        <sz val="10"/>
        <color theme="1"/>
        <rFont val="Calibri"/>
        <family val="2"/>
        <scheme val="minor"/>
      </rPr>
      <t>, been considered?</t>
    </r>
  </si>
  <si>
    <t>2.4.4</t>
  </si>
  <si>
    <t>Has detailed information regarding impacts (financial, social, environmental, etc.) of priority risks been developed?</t>
  </si>
  <si>
    <t>2.5.4</t>
  </si>
  <si>
    <t>Have opportunities for new or enhanced  delivery been identified in the process of reviewing climate risks?</t>
  </si>
  <si>
    <t>2.2.5</t>
  </si>
  <si>
    <t>Have climate change risks and adaptation actions begun to influence the components of the IP&amp;R framework?</t>
  </si>
  <si>
    <t>2.3.5</t>
  </si>
  <si>
    <t>Have prioritised risks been  endorsed by the executive committee/leadership team?</t>
  </si>
  <si>
    <t>2.4.5</t>
  </si>
  <si>
    <t xml:space="preserve">Have engagement activities included the community, especially community groups that are most vulnerable to climate risks? </t>
  </si>
  <si>
    <t>2.5.5</t>
  </si>
  <si>
    <t>Have interdependencies with other organisations been assessed?</t>
  </si>
  <si>
    <t>Have liability risks been added to the risk assessment, register and action plans?</t>
  </si>
  <si>
    <t>3 - Treat the risks</t>
  </si>
  <si>
    <t>3.1.1</t>
  </si>
  <si>
    <t>Are there any existing controls to manage natural hazards (e.g. LEMO, emergency management procedures)?</t>
  </si>
  <si>
    <t>3.2.1</t>
  </si>
  <si>
    <r>
      <t xml:space="preserve">Have adaptation actions been identified to treat priority </t>
    </r>
    <r>
      <rPr>
        <sz val="10"/>
        <color theme="1"/>
        <rFont val="Calibri (Body)"/>
      </rPr>
      <t>physical</t>
    </r>
    <r>
      <rPr>
        <sz val="10"/>
        <color theme="1"/>
        <rFont val="Calibri"/>
        <family val="2"/>
        <scheme val="minor"/>
      </rPr>
      <t xml:space="preserve"> climate risks (e.g. high and extreme risks) in consultation with relevant internal stakeholders?</t>
    </r>
  </si>
  <si>
    <t>3.3.1</t>
  </si>
  <si>
    <r>
      <t xml:space="preserve">Have roles and responsibilities for implementation of actions been clearly defined </t>
    </r>
    <r>
      <rPr>
        <sz val="10"/>
        <color theme="1"/>
        <rFont val="Calibri (Body)"/>
      </rPr>
      <t>and  incorporated in relevant job descriptions and the performance management system?</t>
    </r>
  </si>
  <si>
    <t>3.4.1</t>
  </si>
  <si>
    <t>Have adaptation actions been identified and implemented for medium and low priority risks?</t>
  </si>
  <si>
    <t>3.5.1</t>
  </si>
  <si>
    <r>
      <t xml:space="preserve">Have joint actions with internal and/or external partners been </t>
    </r>
    <r>
      <rPr>
        <sz val="10"/>
        <color theme="1"/>
        <rFont val="Calibri (Body)"/>
      </rPr>
      <t>co-designed and</t>
    </r>
    <r>
      <rPr>
        <sz val="10"/>
        <color theme="1"/>
        <rFont val="Calibri"/>
        <family val="2"/>
        <scheme val="minor"/>
      </rPr>
      <t xml:space="preserve"> implemented?</t>
    </r>
  </si>
  <si>
    <t>3.1.2</t>
  </si>
  <si>
    <t>Have measures to respond to climate change  at a high level been identified?</t>
  </si>
  <si>
    <t>3.2.2</t>
  </si>
  <si>
    <t>Have owners been identified to take responsibility for specific risks and adaptation actions?</t>
  </si>
  <si>
    <t>3.3.2</t>
  </si>
  <si>
    <t>Have the impacts of climate change to delivery of council services been entified and understood?</t>
  </si>
  <si>
    <t>3.4.2</t>
  </si>
  <si>
    <t>Has the cost of adaptation actions been calculated?</t>
  </si>
  <si>
    <t>3.5.2</t>
  </si>
  <si>
    <t>Has the cost of implementing adaptation actions been mainstreamed within annual budgeting activities?</t>
  </si>
  <si>
    <t>3.2.3</t>
  </si>
  <si>
    <t xml:space="preserve">Have adaptation actions been identified for implementation over short, medium and long-term timeframes? </t>
  </si>
  <si>
    <t>3.3.3</t>
  </si>
  <si>
    <r>
      <t xml:space="preserve">Have adaptation actions been identified in consultation with relevant external stakeholders, </t>
    </r>
    <r>
      <rPr>
        <sz val="10"/>
        <color theme="1"/>
        <rFont val="Calibri (Body)"/>
      </rPr>
      <t>noting the opportunities for interdependent solutions</t>
    </r>
    <r>
      <rPr>
        <sz val="10"/>
        <color theme="1"/>
        <rFont val="Calibri"/>
        <family val="2"/>
        <scheme val="minor"/>
      </rPr>
      <t xml:space="preserve">? </t>
    </r>
  </si>
  <si>
    <t>3.5.3</t>
  </si>
  <si>
    <t>Have joint actions with external stakeholders been identified and implemented to increase the impact of council’s activities and improve the broader precinct or community’s resilience (e.g. coordination with relevant NSW Government agencies and emergency management services; designation of the asset as an emergency shelter location)?</t>
  </si>
  <si>
    <t>4 - Monitor and review</t>
  </si>
  <si>
    <t>4.1.1</t>
  </si>
  <si>
    <t>Are records of historical performance for climate-related issues available to allow trend analysis?</t>
  </si>
  <si>
    <t>4.2.1</t>
  </si>
  <si>
    <t>Is there a process for internally communicating and disseminating information about climate-related risks and adaptation activities?</t>
  </si>
  <si>
    <t>4.3.1</t>
  </si>
  <si>
    <t xml:space="preserve">Have there been resources allocated to monitor new information regarding climate change impacts and projections? </t>
  </si>
  <si>
    <t>4.4.1</t>
  </si>
  <si>
    <t>Have programs to develop skills and capabilities in climate risk management been resourced and implemented?</t>
  </si>
  <si>
    <t>4.5.1</t>
  </si>
  <si>
    <t>Are climate risk performance measures (e.g. targets) monitored, reviewed and integrated into public reporting?</t>
  </si>
  <si>
    <t>4.2.2</t>
  </si>
  <si>
    <t>Is there a commitment to periodically review climate adaptation (risk treatment) plans?</t>
  </si>
  <si>
    <t>4.3.2</t>
  </si>
  <si>
    <t xml:space="preserve">Have metrics been identified to measure and manage priority climate risks? </t>
  </si>
  <si>
    <t>4.4.2</t>
  </si>
  <si>
    <r>
      <t xml:space="preserve">Have systems been put in place for monitoring implementation and performance of adaptation actions </t>
    </r>
    <r>
      <rPr>
        <sz val="10"/>
        <color theme="1"/>
        <rFont val="Calibri (Body)"/>
      </rPr>
      <t>eg a Steering Committee been established?</t>
    </r>
  </si>
  <si>
    <t>4.5.2</t>
  </si>
  <si>
    <t>Is there coordination across organisations with shared or interdependent risks (eg utilities, RMS,  emergency services) to monitor implementation of adaptation actions?</t>
  </si>
  <si>
    <t>4.3.3</t>
  </si>
  <si>
    <t xml:space="preserve">Does the council have identified trigger points or management thresholds to initiate the review and escalation of longer-term risks?  </t>
  </si>
  <si>
    <t>4.4.3</t>
  </si>
  <si>
    <t>Are climate risks and adaptation actions communicated/disclosed as part of the council's annual reporting activities?</t>
  </si>
  <si>
    <t>Backend - do not edit</t>
  </si>
  <si>
    <t xml:space="preserve">Emissions Reduction Maturity Check Tool </t>
  </si>
  <si>
    <t>Council's target for emission reduction maturity</t>
  </si>
  <si>
    <t xml:space="preserve">The leadership team is aware of the need to reduce council's operational emissions? </t>
  </si>
  <si>
    <t>Has there been commitment by leadership to integrate consideration of climate mitigation measures (ie emission reductions) into governance arrangements?</t>
  </si>
  <si>
    <t>Has an operational emission reduction strategy been established, prioritising cost-effective mitigation actions, ie a net zero roadmap setting targets, actions and timeframes?</t>
  </si>
  <si>
    <t xml:space="preserve">Have intervention points to embed consideration of operational emissions in decision-making been identified? (e.g.  Design, procurement, travels plans, fleet management)  </t>
  </si>
  <si>
    <t>Do strategic directions identified by council's operational emission assessment activities drive action across the organisation?</t>
  </si>
  <si>
    <t>Is operational emission data collected and analysed in an ad hoc fashion, or on multiple spreadsheets?</t>
  </si>
  <si>
    <r>
      <t>Have resources been made available to support efforts to increase</t>
    </r>
    <r>
      <rPr>
        <sz val="10"/>
        <rFont val="Calibri (Body)"/>
      </rPr>
      <t xml:space="preserve"> the management of operational emissions</t>
    </r>
    <r>
      <rPr>
        <sz val="10"/>
        <rFont val="Calibri"/>
        <family val="2"/>
        <scheme val="minor"/>
      </rPr>
      <t xml:space="preserve"> (financial, IT, monitoring)? </t>
    </r>
  </si>
  <si>
    <t>Is there coordination amongst internal stakeholders who share a commitment to meeting the targets and milestones of the operational emissions reduction strategy?</t>
  </si>
  <si>
    <t>Are operational and community emissions considered as a factor when making strategic planning, asset management and acquisition and procurement decisions?</t>
  </si>
  <si>
    <t xml:space="preserve"> Is your council demonstrating leadership, sharing learnings, and supporting other councils to build their capability to realise their emissions abatement potential?</t>
  </si>
  <si>
    <t>1.1.3</t>
  </si>
  <si>
    <t>Has your council defined its emission boundary? ie have Scope 1 and Scope 2 emissions been defined?</t>
  </si>
  <si>
    <t>Has your council (or its representatives) joined networks and linked with other councils and peer organisations to share learnings and co-deliver action?</t>
  </si>
  <si>
    <t>Is there a governance forum that regularly reviews carbon emissions and tracks performance against Council's reduction target?</t>
  </si>
  <si>
    <t>Emissions reductions targets for community emissions are adopted.</t>
  </si>
  <si>
    <t xml:space="preserve">Has the council made a public commitment to reduce and then eliminate its carbon emissions?
Eg has council declared a climate emergency and/or set a net zero goal? </t>
  </si>
  <si>
    <t>1.1.4</t>
  </si>
  <si>
    <t>Council has provided information to community on the impacts of climate change and the need for action?</t>
  </si>
  <si>
    <t>1.2.4</t>
  </si>
  <si>
    <t>Council has engaged the community on the benefits of climate action as well as common actions they can take?</t>
  </si>
  <si>
    <t>1.3.4</t>
  </si>
  <si>
    <t>Council staff are aware of the Net Zero strategy including key components such as vision, milestones and targets.</t>
  </si>
  <si>
    <t>1.4.4</t>
  </si>
  <si>
    <t>Council is developing  accompanying community emissions reduction strategy/roadmap which  prioritises cost-effective mitigation action, sets milestones and states adopted targets.</t>
  </si>
  <si>
    <t>1.5.4</t>
  </si>
  <si>
    <t>Are Scope 1, 2 and 3 emissions data  collected for council operations and the LGA through Third-party platforms and/or in-house processes/procedures?</t>
  </si>
  <si>
    <t>1.3.5</t>
  </si>
  <si>
    <t>Council has engaged the community to inform them of the key components of the strategy (incl. any benefits to the environment, council and community)</t>
  </si>
  <si>
    <t>1.5.5</t>
  </si>
  <si>
    <t>Emissions data is reported and feeds into ongoing emission reduction actions/programs across the council, investment portfolio and the community and businesses in the LGA.</t>
  </si>
  <si>
    <t>1.5.6</t>
  </si>
  <si>
    <t>Does strategic planning consider potential transition risks and opportunities associated with a changing (zero-carbon) economy?</t>
  </si>
  <si>
    <t>1.5.7</t>
  </si>
  <si>
    <t>Council economic development officers work with the business community to support economic transition.</t>
  </si>
  <si>
    <t>2 - Identify, analyse and evaluate the emissions profile</t>
  </si>
  <si>
    <t>Does your council understand its highest operational emission sources (ie has a materiality analysis been done)?</t>
  </si>
  <si>
    <t xml:space="preserve">Are sources of operational emissions (Scope 1 and 2) regularly collected and analysed internally to a reasonable level of quality assurance. </t>
  </si>
  <si>
    <t>Data is systematically collected for all Scope 1, 2 and some scope 3 operational emissions -mainly emissions from waste management (whether in-house or outsourced), commuter and business travel)</t>
  </si>
  <si>
    <t>Operational scope 1, 2 and 3 emissions data is collected, including embodied emissions in capital works and procurement, reported and feeds into emission reduction actions?</t>
  </si>
  <si>
    <t xml:space="preserve">Council collects, refines and updates community emission data in-line with BASIC level reporting of the GPC protocol (at a minimum) and preferably in line with BASIC+ reporting. </t>
  </si>
  <si>
    <t>Has your council defined its operational emission boundary? ie have Scope 1 and Scope 2 emissions been defined?</t>
  </si>
  <si>
    <t xml:space="preserve">Have key data gaps relating to council operational emissions been identified? </t>
  </si>
  <si>
    <t>Have remaining emissions been considered in the climate risk framework as a potential liability risk by the executive committee/leadership team?</t>
  </si>
  <si>
    <t>Council explores opportunities to update and achieve more ambitious emission reductions targets and actions for operational emissions strategy.</t>
  </si>
  <si>
    <t>Does the focus of emission monitoring and reduction extend to the whole LGA, not just council operations and assets?  </t>
  </si>
  <si>
    <t>Is a plan in place to address operational emissions data gaps?</t>
  </si>
  <si>
    <t>Process and/or policies are embedded council-wide for new investments or activities/projects to: 
1) be assessed for impact to operational emissions targets and strategy
2) be included in emissions profile
3) minimise emissions impact</t>
  </si>
  <si>
    <t>Community emissions strategy/roadmap covers scope 1 and 2 for stationary energy and transport as well as scope 1 and 3 for waste and wastewater (as per BASIC Reporting).</t>
  </si>
  <si>
    <t>Have potential co-benefits been identifed for reducing operational emissions such as reduced electricity costs, improved resilience?</t>
  </si>
  <si>
    <t>Are GHG emissions an evaluation criteria in council procurement processes?</t>
  </si>
  <si>
    <t>Has there been engagement with the business community, state and federal governments helps identify transition risks for the LGA?</t>
  </si>
  <si>
    <t>Have operational emission reduction actions been identified for implementation over short, medium and long-term timeframes in a coordinated manner?</t>
  </si>
  <si>
    <t>Assurance level; Is a third party assessment process in place to confirm data and performance?</t>
  </si>
  <si>
    <t>Council has evaluated the use of online platforms to improve/automate carbon data aggregation, tracking and analytics.</t>
  </si>
  <si>
    <t>3 - Reduce council's emissions</t>
  </si>
  <si>
    <t>Are there any existing controls to manage council's emissions (e.g. energy efficiency, renewable energy, fleet specifications)?</t>
  </si>
  <si>
    <t xml:space="preserve">Have operational emission reduction activities become an assessment criteria throughout council departments and within existing processes such as the IP&amp;R Framework? </t>
  </si>
  <si>
    <t>Have roles and responsibilities for implementation of emission reduction actions in line with net zero operational strategy/roadmap been clearly defined across council?</t>
  </si>
  <si>
    <t>Have emission reduction actions been identified and implemented for medium and low priority (ie smaller) operational  emission sources?</t>
  </si>
  <si>
    <t>Have the cost and potential savings of implementing emission reduction actions been mainstreamed within annual budgeting activities?</t>
  </si>
  <si>
    <t>Have measures to reduce council's  Scope 1 and Scope 2 operational emissions at a high level been identified?</t>
  </si>
  <si>
    <t>Energy efficiency activities are commonplace and repeatable with  measures for business and community being explored or in place (e.g. community solar).</t>
  </si>
  <si>
    <t xml:space="preserve">Have implementation of  emission reduction actions listed in net zero operational strategy/roadmap been developed  in consultation with relevant external stakeholders? </t>
  </si>
  <si>
    <t>Adopted emissions reductions targets for LGA and developing emissions reduction plan in line with Basic requirements of GPC.</t>
  </si>
  <si>
    <t>3.1.3</t>
  </si>
  <si>
    <t>Existing programs within other departments have been identified that can be expanded to include emissions reduction action .</t>
  </si>
  <si>
    <t>Are increasing amounts of decarbonisation activities (scope 1 and 2) occuring (e.g. PPAs, electrification, BEV fleets etc)?</t>
  </si>
  <si>
    <t>Emission reduction actions have been established and coordinated through a clear implementation plan covering scope 1, 2 and 3 operational emissions</t>
  </si>
  <si>
    <t>3.4.3</t>
  </si>
  <si>
    <t>Council investigates opportunities to implement actions and initiatives to support emissions reduction within the LGA.</t>
  </si>
  <si>
    <t>3.3.4</t>
  </si>
  <si>
    <t>Have energy efficiency programs for communities been established?</t>
  </si>
  <si>
    <t>3.3.5</t>
  </si>
  <si>
    <t>Has budget and resourcing been allocated to fund identified actions?</t>
  </si>
  <si>
    <t>4.1.2</t>
  </si>
  <si>
    <r>
      <t xml:space="preserve">Are records of historical performance for sources of emissions available to allow trend analysis </t>
    </r>
    <r>
      <rPr>
        <sz val="10"/>
        <rFont val="Calibri (Body)"/>
      </rPr>
      <t>eg electricity, gas a fuel use data?</t>
    </r>
  </si>
  <si>
    <t>Is there a process to internally communicate and disseminate information about opportunities and initiatives to reduce emissions across non-traditional emissions sources (saving electricity, fuel, gas)?</t>
  </si>
  <si>
    <t xml:space="preserve">Have there been resources allocated to monitor new information regarding emission measurement, methodologies and solutions (eg Science Based Targets, National and State Government policy changes)? </t>
  </si>
  <si>
    <t>Have programs to develop skills and capabilities in emission reduction and accounting been resourced and implemented?</t>
  </si>
  <si>
    <t>Emission reduction measures (e.g. targets) are monitored, reviewed and at LGA level and integrated into annual reporting</t>
  </si>
  <si>
    <t>Is there a commitment to periodically review and update emission reduction plans?</t>
  </si>
  <si>
    <t>Metrics have been identified to measure and manage council emissions within the strategy/roadmap?</t>
  </si>
  <si>
    <t>Have systems been put in place for monitoring implementation and performance of emission reduction actions?</t>
  </si>
  <si>
    <t>Is there coordination across organisations with shared or interdependent opportunitied throughout the LGA to reduce emissions to monitor implementation of recuction actions?</t>
  </si>
  <si>
    <t>An annual review process has been established  to evaluate performance versus reduction targets listed in the strategy/roadmap</t>
  </si>
  <si>
    <t>Are councils emission and reduction actions communicated/disclosed as part of the council's annual reporting activities?</t>
  </si>
  <si>
    <t>4.5.3</t>
  </si>
  <si>
    <t xml:space="preserve"> Emissions reduction strategies (operational and community) are fully embedded throughout the IP&amp;R framework, within annual reporting and as part of decision-making or GHG management processes.</t>
  </si>
  <si>
    <t>4.3.4</t>
  </si>
  <si>
    <t>All departments in council are informed of  emissions reductions reporting in their various areas - E.g. Water, waste, infrastructure planning</t>
  </si>
  <si>
    <t>4.4.4</t>
  </si>
  <si>
    <t>Emission reduction actions, targets and milestones are embedded throughout the IP&amp;R framework .</t>
  </si>
  <si>
    <t>4.5.4</t>
  </si>
  <si>
    <t>Council provides lessons learnt for  reduction opportunities for operational and community emissions at JO/ROC level with other councils</t>
  </si>
  <si>
    <t>4.3.5</t>
  </si>
  <si>
    <t xml:space="preserve">Have emission reduction actions begun to influence  documents throughout the IP&amp;R framework and become part of annual reporting. </t>
  </si>
  <si>
    <t>4.4.5</t>
  </si>
  <si>
    <t>Have potential liability and reputational risks associated with emission been reported as part of council's annual report?</t>
  </si>
  <si>
    <t>\</t>
  </si>
  <si>
    <t>Health Check Tool - Current practice relating to climate risk and emission reduction compared to targeted maturity level</t>
  </si>
  <si>
    <t>2a - Health Check (CCRA)</t>
  </si>
  <si>
    <t>2b - Health Check (NZE)</t>
  </si>
  <si>
    <t>Council current Practice CCRA</t>
  </si>
  <si>
    <t>Council target for climate risk maturity</t>
  </si>
  <si>
    <t>Council current practice NZE</t>
  </si>
  <si>
    <t>Council target for emission reduction maturity</t>
  </si>
  <si>
    <t>2 - Identify, analyse and evaluate the risks / emissions profile</t>
  </si>
  <si>
    <t>3 - Treat the risks / Reduce emissions</t>
  </si>
  <si>
    <t>Alignment with TCFD Disclosure Guidance</t>
  </si>
  <si>
    <t>Comments</t>
  </si>
  <si>
    <r>
      <rPr>
        <b/>
        <u/>
        <sz val="10"/>
        <color theme="1"/>
        <rFont val="Calibri"/>
        <family val="2"/>
        <scheme val="minor"/>
      </rPr>
      <t>Governance</t>
    </r>
    <r>
      <rPr>
        <sz val="10"/>
        <color theme="1"/>
        <rFont val="Calibri"/>
        <family val="2"/>
        <scheme val="minor"/>
      </rPr>
      <t xml:space="preserve">
In </t>
    </r>
    <r>
      <rPr>
        <b/>
        <sz val="10"/>
        <color theme="1"/>
        <rFont val="Calibri"/>
        <family val="2"/>
        <scheme val="minor"/>
      </rPr>
      <t>describing the board’s oversight of climate-related issues</t>
    </r>
    <r>
      <rPr>
        <sz val="10"/>
        <color theme="1"/>
        <rFont val="Calibri"/>
        <family val="2"/>
        <scheme val="minor"/>
      </rPr>
      <t xml:space="preserve">, organisations should consider including a discussion of the following:
‒ processes and frequency by which the board and/or board committees (e.g. audit, risk, or other committees) are informed about climate-related issues,
‒ whether the board and/or board committees consider climate-related issues when reviewing and guiding strategy, major plans of action, risk management policies, annual budgets, and business plans as well as setting the organisation’s performance objectives, monitoring implementation and performance, and
‒ overseeing major capital expenditures, acquisitions, and divestitures, and
‒ how the board monitors and oversees progress against goals and targets for addressing climate-related issues.
In </t>
    </r>
    <r>
      <rPr>
        <b/>
        <sz val="10"/>
        <color theme="1"/>
        <rFont val="Calibri"/>
        <family val="2"/>
        <scheme val="minor"/>
      </rPr>
      <t>describing management’s role related to the assessment and management of climate-related issues</t>
    </r>
    <r>
      <rPr>
        <sz val="10"/>
        <color theme="1"/>
        <rFont val="Calibri"/>
        <family val="2"/>
        <scheme val="minor"/>
      </rPr>
      <t>, organisations should consider including the following information:
‒ whether the organisation has assigned climate-related responsibilities to management-level positions or committees; and, if so, whether such management positions or committees report to the board or a committee of the board and whether those responsibilities include assessing and/or managing climate-related issues,
‒ a description of the associated organisational structure(s),
‒ processes by which management is informed about climate-related issues, and
‒ how management (through specific positions and/or management committees) monitors climate-related issues.</t>
    </r>
  </si>
  <si>
    <r>
      <rPr>
        <b/>
        <u/>
        <sz val="10"/>
        <color theme="1"/>
        <rFont val="Calibri"/>
        <family val="2"/>
        <scheme val="minor"/>
      </rPr>
      <t>Strategy</t>
    </r>
    <r>
      <rPr>
        <b/>
        <sz val="10"/>
        <color theme="1"/>
        <rFont val="Calibri"/>
        <family val="2"/>
        <scheme val="minor"/>
      </rPr>
      <t xml:space="preserve">
Describe the climate-related risks and opportunities the organisation has identified</t>
    </r>
    <r>
      <rPr>
        <sz val="10"/>
        <color theme="1"/>
        <rFont val="Calibri"/>
        <family val="2"/>
        <scheme val="minor"/>
      </rPr>
      <t xml:space="preserve">, including: 
‒ a description of what they consider to be the relevant short-, medium-, and long-term horizons, taking into consideration the useful life of the organisation’s assets or infrastructure and the fact that climate-related issues often manifest themselves over the medium and longer terms,
‒ specific climate-related issues for each time horizon (short, medium, and long-term) that could have a material financial impact on the organisation and distinguish whether the climate-related risks are transition or physical risks, and
‒ a description of the process(es) used to determine which risks and opportunities could have a material financial impact on the organisation.
Organisations should consider providing a description of their risks and opportunities by sector and/or geography, as appropriate.
</t>
    </r>
    <r>
      <rPr>
        <b/>
        <sz val="10"/>
        <color theme="1"/>
        <rFont val="Calibri"/>
        <family val="2"/>
        <scheme val="minor"/>
      </rPr>
      <t>Organisations should discuss how identified climate-related issues have affected their businesses, strategy, and financial planning</t>
    </r>
    <r>
      <rPr>
        <sz val="10"/>
        <color theme="1"/>
        <rFont val="Calibri"/>
        <family val="2"/>
        <scheme val="minor"/>
      </rPr>
      <t xml:space="preserve">. Organisations should consider including the impact on their businesses and strategy in the following areas:
‒ products and services
‒ supply chain and/or value chain
‒ adaptation and mitigation activities
‒ investment in research and development
‒ operations (including types of operations and location of facilities).
Organisations should describe how climate-related issues serve as an input to their financial planning process, the time period(s) used, and how these risks and opportunities are prioritised. Organisations’ disclosures should reflect a holistic picture of the interdependencies among the factors that affect their ability to create value over time. Organisations should also consider including in their disclosures the impact on financial planning in the following areas:
‒ operating costs and revenues
‒ capital expenditures and capital allocation
‒ acquisitions or divestments
‒ access to capital.
If climate-related scenarios were used to inform the organisation’s strategy and financial planning, such scenarios should be described.
</t>
    </r>
    <r>
      <rPr>
        <b/>
        <sz val="10"/>
        <color theme="1"/>
        <rFont val="Calibri"/>
        <family val="2"/>
        <scheme val="minor"/>
      </rPr>
      <t xml:space="preserve">Asset owners should describe how climate-related risks and opportunities are factored into relevant investment strategies. This could be described from the perspective of the total fund or investment strategy or individual investment strategies for various asset classes.
</t>
    </r>
    <r>
      <rPr>
        <sz val="10"/>
        <color theme="1"/>
        <rFont val="Calibri"/>
        <family val="2"/>
        <scheme val="minor"/>
      </rPr>
      <t xml:space="preserve">
</t>
    </r>
    <r>
      <rPr>
        <b/>
        <sz val="10"/>
        <color theme="1"/>
        <rFont val="Calibri"/>
        <family val="2"/>
        <scheme val="minor"/>
      </rPr>
      <t>Organisations should describe how resilient their strategies are to climate-related risks and opportunities</t>
    </r>
    <r>
      <rPr>
        <sz val="10"/>
        <color theme="1"/>
        <rFont val="Calibri"/>
        <family val="2"/>
        <scheme val="minor"/>
      </rPr>
      <t xml:space="preserve">, taking into consideration a transition to a lower-carbon economy consistent with a 2°C or lower scenario and, where relevant to the organisation, scenarios consistent with increased physical climate-related risks. Organisations should consider discussing:
‒ where they believe their strategies may be affected by climate-related risks and opportunities
‒ how their strategies might change to address such potential risks and opportunities, and
‒ the climate-related scenarios and associated time horizon(s) considered.
</t>
    </r>
    <r>
      <rPr>
        <b/>
        <sz val="10"/>
        <color theme="1"/>
        <rFont val="Calibri"/>
        <family val="2"/>
        <scheme val="minor"/>
      </rPr>
      <t>Asset owners that perform scenario analysis should consider providing a discussion of how climate-related scenarios are used, such as to inform investments in specific assets.</t>
    </r>
  </si>
  <si>
    <r>
      <rPr>
        <b/>
        <u/>
        <sz val="10"/>
        <color theme="1"/>
        <rFont val="Calibri"/>
        <family val="2"/>
        <scheme val="minor"/>
      </rPr>
      <t>Risk management</t>
    </r>
    <r>
      <rPr>
        <sz val="10"/>
        <color theme="1"/>
        <rFont val="Calibri"/>
        <family val="2"/>
        <scheme val="minor"/>
      </rPr>
      <t xml:space="preserve">
</t>
    </r>
    <r>
      <rPr>
        <b/>
        <sz val="10"/>
        <color theme="1"/>
        <rFont val="Calibri"/>
        <family val="2"/>
        <scheme val="minor"/>
      </rPr>
      <t>Organisations should describe their risk management processes for identifying and assessing climate-related risks</t>
    </r>
    <r>
      <rPr>
        <sz val="10"/>
        <color theme="1"/>
        <rFont val="Calibri"/>
        <family val="2"/>
        <scheme val="minor"/>
      </rPr>
      <t xml:space="preserve">. An important aspect of this description is how organisations determine the relative significance of climate-related risks in relation to other risks. Organisations should describe whether they consider existing and emerging regulatory requirements related to climate change (e.g. limits on emissions) as well as other relevant factors considered. Organisations should also consider disclosing the following:
‒ processes for assessing the potential size and scope of identified climate-related risks, and
‒ definitions of risk terminology used or references to existing risk classification frameworks used.
</t>
    </r>
    <r>
      <rPr>
        <b/>
        <sz val="10"/>
        <color theme="1"/>
        <rFont val="Calibri"/>
        <family val="2"/>
        <scheme val="minor"/>
      </rPr>
      <t xml:space="preserve">Asset owners should describe, where appropriate, engagement activity with investee companies to encourage better disclosure and practices related to climate-related risks to improve data availability and asset owners’ ability to assess climate-related risks.
</t>
    </r>
    <r>
      <rPr>
        <sz val="10"/>
        <color theme="1"/>
        <rFont val="Calibri"/>
        <family val="2"/>
        <scheme val="minor"/>
      </rPr>
      <t xml:space="preserve">
</t>
    </r>
    <r>
      <rPr>
        <b/>
        <sz val="10"/>
        <color theme="1"/>
        <rFont val="Calibri"/>
        <family val="2"/>
        <scheme val="minor"/>
      </rPr>
      <t>Organisations should describe how their processes for identifying, assessing, and managing climate-related risks are integrated into their overall risk management</t>
    </r>
    <r>
      <rPr>
        <sz val="10"/>
        <color theme="1"/>
        <rFont val="Calibri"/>
        <family val="2"/>
        <scheme val="minor"/>
      </rPr>
      <t>.</t>
    </r>
  </si>
  <si>
    <r>
      <rPr>
        <b/>
        <u/>
        <sz val="10"/>
        <color theme="1"/>
        <rFont val="Calibri"/>
        <family val="2"/>
        <scheme val="minor"/>
      </rPr>
      <t>Risk management</t>
    </r>
    <r>
      <rPr>
        <sz val="10"/>
        <color theme="1"/>
        <rFont val="Calibri"/>
        <family val="2"/>
        <scheme val="minor"/>
      </rPr>
      <t xml:space="preserve">
</t>
    </r>
    <r>
      <rPr>
        <b/>
        <sz val="10"/>
        <color theme="1"/>
        <rFont val="Calibri"/>
        <family val="2"/>
        <scheme val="minor"/>
      </rPr>
      <t>Organisations should describe their processes for managing climate-related risks, including how they make decisions to mitigate, transfer, accept, or control those risks</t>
    </r>
    <r>
      <rPr>
        <sz val="10"/>
        <color theme="1"/>
        <rFont val="Calibri"/>
        <family val="2"/>
        <scheme val="minor"/>
      </rPr>
      <t xml:space="preserve">. In addition, organisations should describe their processes for prioritising climate-related risks, including how materiality determinations are made within their organisation.
In describing their processes for managing climate-related risks, organisations should address the following risk categories: Physical risks: acute and chronic; Transition risks: policy and legal, technology, market, reputation; Opportunities: resource efficiency, energy sources, products and services, markets, resilience. 
</t>
    </r>
    <r>
      <rPr>
        <b/>
        <sz val="10"/>
        <color theme="1"/>
        <rFont val="Calibri"/>
        <family val="2"/>
        <scheme val="minor"/>
      </rPr>
      <t>Asset owners should describe how they consider the positioning of their total portfolio with respect to the transition to a lower-carbon energy supply, production, and use. This could include explaining how asset owners actively manage their portfolios’ positioning in relation to this transition</t>
    </r>
    <r>
      <rPr>
        <sz val="10"/>
        <color theme="1"/>
        <rFont val="Calibri"/>
        <family val="2"/>
        <scheme val="minor"/>
      </rPr>
      <t>.</t>
    </r>
  </si>
  <si>
    <r>
      <rPr>
        <b/>
        <u/>
        <sz val="10"/>
        <color theme="1"/>
        <rFont val="Calibri"/>
        <family val="2"/>
        <scheme val="minor"/>
      </rPr>
      <t>Metrics and targets</t>
    </r>
    <r>
      <rPr>
        <sz val="10"/>
        <color theme="1"/>
        <rFont val="Calibri"/>
        <family val="2"/>
        <scheme val="minor"/>
      </rPr>
      <t xml:space="preserve">
</t>
    </r>
    <r>
      <rPr>
        <b/>
        <sz val="10"/>
        <color theme="1"/>
        <rFont val="Calibri"/>
        <family val="2"/>
        <scheme val="minor"/>
      </rPr>
      <t>Organisations should provide the key metrics used to measure and manage climate-related risks and opportunities</t>
    </r>
    <r>
      <rPr>
        <sz val="10"/>
        <color theme="1"/>
        <rFont val="Calibri"/>
        <family val="2"/>
        <scheme val="minor"/>
      </rPr>
      <t xml:space="preserve">. Organisations should consider including metrics on climate-related risks associated with water, energy, land use, and waste management where relevant and applicable.
Where climate-related issues are material, organisations should consider describing whether and how related performance metrics are incorporated into remuneration policies.
Where relevant, organisations should provide their internal carbon prices as well as climate-related opportunity metrics such as revenue from products and services designed for a lower-carbon economy.
Metrics should be provided for historical periods to allow for trend analysis. In addition, where not apparent, organisations should provide a description of the methodologies used to calculate or estimate climate-related metrics.
</t>
    </r>
    <r>
      <rPr>
        <b/>
        <sz val="10"/>
        <color theme="1"/>
        <rFont val="Calibri"/>
        <family val="2"/>
        <scheme val="minor"/>
      </rPr>
      <t xml:space="preserve">Asset owners should describe metrics used to assess climate-related risks and opportunities in each fund or investment strategy. Where relevant, asset owners should also describe how these metrics have changed over time. Where appropriate, asset owners should provide metrics considered in investment decisions and monitoring.
Organisations should provide their Scope 1 and Scope 2 GHG emissions and, if appropriate, Scope 3 GHG emissions and the related risks. </t>
    </r>
    <r>
      <rPr>
        <sz val="10"/>
        <color theme="1"/>
        <rFont val="Calibri"/>
        <family val="2"/>
        <scheme val="minor"/>
      </rPr>
      <t xml:space="preserve">GHG emissions should be calculated in line with the GHG Protocol methodology. Organisations should consider providing related, generally accepted
industry-specific GHG efficiency ratios. GHG emissions and associated metrics should be provided for historical periods to allow for trend analysis. In addition, where not apparent, organisations should provide a description of the methodologies used to calculate or estimate the metrics.
</t>
    </r>
    <r>
      <rPr>
        <b/>
        <sz val="10"/>
        <color theme="1"/>
        <rFont val="Calibri"/>
        <family val="2"/>
        <scheme val="minor"/>
      </rPr>
      <t xml:space="preserve">Asset owners should provide the weighted average carbon intensity, where data are available or can be reasonably estimated, for each fund or investment strategy. In addition, asset owners should provide other metrics they believe are useful for decision-making along with a description of the methodology used.
</t>
    </r>
    <r>
      <rPr>
        <sz val="10"/>
        <color theme="1"/>
        <rFont val="Calibri"/>
        <family val="2"/>
        <scheme val="minor"/>
      </rPr>
      <t xml:space="preserve">
</t>
    </r>
    <r>
      <rPr>
        <b/>
        <sz val="10"/>
        <color theme="1"/>
        <rFont val="Calibri"/>
        <family val="2"/>
        <scheme val="minor"/>
      </rPr>
      <t>Organisations should describe their key climate-related targets such as those related to GHG emissions, water usage, energy usage, etc</t>
    </r>
    <r>
      <rPr>
        <sz val="10"/>
        <color theme="1"/>
        <rFont val="Calibri"/>
        <family val="2"/>
        <scheme val="minor"/>
      </rPr>
      <t>., in line with anticipated regulatory requirements or market constraints or other goals. Other goals may include efficiency or financial goals, financial loss tolerances, avoided GHG emissions through the entire product life cycle, or net revenue goals for products and services designed for a lower-carbon
economy. In describing their targets, organisations should consider including the following:
‒ whether the target is absolute or intensity based
‒ timeframes over which the target applies
‒ base year from which progress is measured, and
‒ key performance indicators used to assess progress against targets.
Where not apparent, organisations should provide a description of the methodologies used to calculate targets and measures</t>
    </r>
  </si>
  <si>
    <t>References</t>
  </si>
  <si>
    <t>Becoming Climate Resilient (AECOM 2015)</t>
  </si>
  <si>
    <t>Capability Framework (Adaptation Scotland 2019)</t>
  </si>
  <si>
    <t>Recommendations of the TCFD (TCFD 2017)</t>
  </si>
  <si>
    <t>GRESB Resilience Module (GRESB 2019)</t>
  </si>
  <si>
    <t>CDP Climate Change Questionnaire (CDP 2019)</t>
  </si>
  <si>
    <t>NSW Treasury Risk Maturity Assessment Tool (2020)</t>
  </si>
  <si>
    <t>Becoming Climate Resilient (AECOM, 2015)</t>
  </si>
  <si>
    <t>Capability Framework (Adaptation Scotland, 2019)</t>
  </si>
  <si>
    <t>Recommendations of the TCFD (TCFD, 2017)</t>
  </si>
  <si>
    <t>GRESB Resilience Module (GRESB, 2019)</t>
  </si>
  <si>
    <t>CDP Climate Change Questionnaire (CDP,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</si>
</sst>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0.0"/>
  </numFmts>
  <fonts count="58">
    <font>
      <sz val="10"/>
      <color theme="1"/>
      <name val="Arial"/>
      <family val="2"/>
    </font>
    <font>
      <sz val="11"/>
      <color theme="1"/>
      <name val="Calibri"/>
      <family val="2"/>
      <scheme val="minor"/>
    </font>
    <font>
      <sz val="11"/>
      <color theme="1"/>
      <name val="Calibri"/>
      <family val="2"/>
      <scheme val="minor"/>
    </font>
    <font>
      <sz val="11"/>
      <color theme="1"/>
      <name val="Calibri"/>
      <family val="2"/>
      <scheme val="minor"/>
    </font>
    <font>
      <b/>
      <sz val="10"/>
      <color theme="1"/>
      <name val="Arial"/>
      <family val="2"/>
    </font>
    <font>
      <u/>
      <sz val="10"/>
      <color theme="10"/>
      <name val="Arial"/>
      <family val="2"/>
    </font>
    <font>
      <sz val="10"/>
      <color theme="1"/>
      <name val="Arial"/>
      <family val="2"/>
    </font>
    <font>
      <sz val="10"/>
      <color theme="1"/>
      <name val="Calibri"/>
      <family val="2"/>
      <scheme val="minor"/>
    </font>
    <font>
      <b/>
      <sz val="10"/>
      <color theme="0"/>
      <name val="Calibri"/>
      <family val="2"/>
      <scheme val="minor"/>
    </font>
    <font>
      <b/>
      <sz val="10"/>
      <color theme="1"/>
      <name val="Calibri"/>
      <family val="2"/>
      <scheme val="minor"/>
    </font>
    <font>
      <b/>
      <sz val="10"/>
      <color theme="5"/>
      <name val="Calibri"/>
      <family val="2"/>
      <scheme val="minor"/>
    </font>
    <font>
      <b/>
      <sz val="16"/>
      <color rgb="FF002060"/>
      <name val="Calibri"/>
      <family val="2"/>
      <scheme val="minor"/>
    </font>
    <font>
      <sz val="10"/>
      <name val="Calibri"/>
      <family val="2"/>
      <scheme val="minor"/>
    </font>
    <font>
      <b/>
      <sz val="14"/>
      <color rgb="FF002060"/>
      <name val="Calibri"/>
      <family val="2"/>
      <scheme val="minor"/>
    </font>
    <font>
      <sz val="12"/>
      <color theme="1"/>
      <name val="Calibri"/>
      <family val="2"/>
      <scheme val="minor"/>
    </font>
    <font>
      <sz val="11"/>
      <color theme="1"/>
      <name val="Calibri"/>
      <family val="2"/>
      <scheme val="minor"/>
    </font>
    <font>
      <u/>
      <sz val="12"/>
      <color theme="10"/>
      <name val="Calibri"/>
      <family val="2"/>
      <scheme val="minor"/>
    </font>
    <font>
      <i/>
      <u/>
      <sz val="10"/>
      <color theme="10"/>
      <name val="Arial"/>
      <family val="2"/>
    </font>
    <font>
      <b/>
      <sz val="10"/>
      <color theme="0"/>
      <name val="Arial"/>
      <family val="2"/>
    </font>
    <font>
      <b/>
      <u/>
      <sz val="10"/>
      <color theme="1"/>
      <name val="Calibri"/>
      <family val="2"/>
      <scheme val="minor"/>
    </font>
    <font>
      <strike/>
      <sz val="10"/>
      <color theme="1"/>
      <name val="Calibri"/>
      <family val="2"/>
      <scheme val="minor"/>
    </font>
    <font>
      <b/>
      <sz val="10"/>
      <name val="Arial"/>
      <family val="2"/>
    </font>
    <font>
      <sz val="8"/>
      <name val="Arial"/>
      <family val="2"/>
    </font>
    <font>
      <i/>
      <sz val="10"/>
      <color theme="1"/>
      <name val="Calibri"/>
      <family val="2"/>
      <scheme val="minor"/>
    </font>
    <font>
      <b/>
      <u/>
      <sz val="10"/>
      <color theme="1"/>
      <name val="Arial"/>
      <family val="2"/>
    </font>
    <font>
      <b/>
      <sz val="11"/>
      <color theme="5"/>
      <name val="Calibri"/>
      <family val="2"/>
      <scheme val="minor"/>
    </font>
    <font>
      <b/>
      <sz val="11"/>
      <color theme="8"/>
      <name val="Calibri"/>
      <family val="2"/>
      <scheme val="minor"/>
    </font>
    <font>
      <b/>
      <sz val="11"/>
      <color theme="9"/>
      <name val="Calibri"/>
      <family val="2"/>
      <scheme val="minor"/>
    </font>
    <font>
      <sz val="10"/>
      <color rgb="FF00B0F0"/>
      <name val="Calibri"/>
      <family val="2"/>
      <scheme val="minor"/>
    </font>
    <font>
      <sz val="10"/>
      <color rgb="FF00B0F0"/>
      <name val="Calibri (Body)"/>
    </font>
    <font>
      <b/>
      <u/>
      <sz val="11"/>
      <color theme="1"/>
      <name val="Calibri"/>
      <family val="2"/>
      <scheme val="minor"/>
    </font>
    <font>
      <b/>
      <i/>
      <sz val="11"/>
      <name val="Calibri"/>
      <family val="2"/>
      <scheme val="minor"/>
    </font>
    <font>
      <i/>
      <sz val="11"/>
      <color theme="1"/>
      <name val="Calibri"/>
      <family val="2"/>
      <scheme val="minor"/>
    </font>
    <font>
      <b/>
      <sz val="11"/>
      <color rgb="FFFFFFFF"/>
      <name val="Calibri"/>
      <family val="2"/>
      <scheme val="minor"/>
    </font>
    <font>
      <b/>
      <i/>
      <sz val="11"/>
      <color theme="0" tint="-4.9989318521683403E-2"/>
      <name val="Calibri"/>
      <family val="2"/>
      <scheme val="minor"/>
    </font>
    <font>
      <sz val="11"/>
      <name val="Calibri"/>
      <family val="2"/>
      <scheme val="minor"/>
    </font>
    <font>
      <b/>
      <sz val="11"/>
      <color theme="1"/>
      <name val="Calibri"/>
      <family val="2"/>
      <scheme val="minor"/>
    </font>
    <font>
      <sz val="10"/>
      <color theme="1"/>
      <name val="Calibri (Body)"/>
    </font>
    <font>
      <sz val="10"/>
      <name val="Calibri (Body)"/>
    </font>
    <font>
      <b/>
      <sz val="10"/>
      <name val="Calibri"/>
      <family val="2"/>
      <scheme val="minor"/>
    </font>
    <font>
      <sz val="11"/>
      <color rgb="FF000000"/>
      <name val="Calibri"/>
      <family val="2"/>
      <scheme val="minor"/>
    </font>
    <font>
      <b/>
      <sz val="11"/>
      <color rgb="FF002060"/>
      <name val="Calibri"/>
      <family val="2"/>
      <scheme val="minor"/>
    </font>
    <font>
      <b/>
      <sz val="11"/>
      <color rgb="FFFFFFFF"/>
      <name val="Calibri"/>
      <family val="2"/>
    </font>
    <font>
      <b/>
      <i/>
      <sz val="11"/>
      <color theme="0" tint="-4.9989318521683403E-2"/>
      <name val="Calibri"/>
      <family val="2"/>
    </font>
    <font>
      <sz val="11"/>
      <color theme="1"/>
      <name val="Calibri"/>
      <family val="2"/>
    </font>
    <font>
      <sz val="11"/>
      <name val="Calibri"/>
      <family val="2"/>
    </font>
    <font>
      <b/>
      <sz val="11"/>
      <color theme="1"/>
      <name val="Calibri"/>
      <family val="2"/>
    </font>
    <font>
      <b/>
      <sz val="11"/>
      <name val="Calibri"/>
      <family val="2"/>
      <scheme val="minor"/>
    </font>
    <font>
      <i/>
      <strike/>
      <sz val="11"/>
      <color theme="1"/>
      <name val="Calibri"/>
      <family val="2"/>
      <scheme val="minor"/>
    </font>
    <font>
      <b/>
      <i/>
      <sz val="10"/>
      <color theme="1"/>
      <name val="Arial"/>
      <family val="2"/>
    </font>
    <font>
      <b/>
      <i/>
      <sz val="11"/>
      <color rgb="FF000000"/>
      <name val="Calibri"/>
      <family val="2"/>
      <scheme val="minor"/>
    </font>
    <font>
      <b/>
      <i/>
      <sz val="11"/>
      <color theme="1"/>
      <name val="Calibri"/>
      <family val="2"/>
      <scheme val="minor"/>
    </font>
    <font>
      <sz val="10"/>
      <color theme="9"/>
      <name val="Calibri"/>
      <family val="2"/>
      <scheme val="minor"/>
    </font>
    <font>
      <sz val="11"/>
      <color theme="4"/>
      <name val="Calibri"/>
      <family val="2"/>
    </font>
    <font>
      <sz val="10"/>
      <color theme="4"/>
      <name val="Calibri"/>
      <family val="2"/>
      <scheme val="minor"/>
    </font>
    <font>
      <sz val="11"/>
      <name val="Calibri (Body)"/>
    </font>
    <font>
      <sz val="10"/>
      <color theme="0"/>
      <name val="Calibri"/>
      <family val="2"/>
      <scheme val="minor"/>
    </font>
    <font>
      <u/>
      <sz val="10"/>
      <color rgb="FF0070C0"/>
      <name val="Arial"/>
      <family val="2"/>
    </font>
  </fonts>
  <fills count="26">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1" tint="0.499984740745262"/>
        <bgColor indexed="64"/>
      </patternFill>
    </fill>
    <fill>
      <patternFill patternType="gray125">
        <fgColor theme="0" tint="-0.24994659260841701"/>
        <bgColor theme="0"/>
      </patternFill>
    </fill>
    <fill>
      <patternFill patternType="gray125">
        <fgColor theme="0" tint="-0.24994659260841701"/>
        <bgColor theme="0" tint="-4.9989318521683403E-2"/>
      </patternFill>
    </fill>
    <fill>
      <patternFill patternType="solid">
        <fgColor theme="0" tint="-0.499984740745262"/>
        <bgColor indexed="64"/>
      </patternFill>
    </fill>
    <fill>
      <patternFill patternType="solid">
        <fgColor theme="1" tint="0.249977111117893"/>
        <bgColor indexed="64"/>
      </patternFill>
    </fill>
    <fill>
      <patternFill patternType="solid">
        <fgColor theme="0"/>
        <bgColor theme="0" tint="-0.24994659260841701"/>
      </patternFill>
    </fill>
    <fill>
      <patternFill patternType="solid">
        <fgColor theme="8" tint="0.79998168889431442"/>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9" tint="-0.249977111117893"/>
        <bgColor indexed="64"/>
      </patternFill>
    </fill>
    <fill>
      <patternFill patternType="solid">
        <fgColor theme="9" tint="-0.499984740745262"/>
        <bgColor indexed="64"/>
      </patternFill>
    </fill>
    <fill>
      <patternFill patternType="solid">
        <fgColor theme="5"/>
        <bgColor indexed="64"/>
      </patternFill>
    </fill>
    <fill>
      <patternFill patternType="solid">
        <fgColor theme="1" tint="0.14999847407452621"/>
        <bgColor indexed="64"/>
      </patternFill>
    </fill>
    <fill>
      <patternFill patternType="solid">
        <fgColor theme="4" tint="0.79998168889431442"/>
        <bgColor indexed="64"/>
      </patternFill>
    </fill>
    <fill>
      <patternFill patternType="solid">
        <fgColor theme="2"/>
        <bgColor indexed="64"/>
      </patternFill>
    </fill>
    <fill>
      <patternFill patternType="solid">
        <fgColor rgb="FF00B5E2"/>
        <bgColor indexed="64"/>
      </patternFill>
    </fill>
    <fill>
      <patternFill patternType="solid">
        <fgColor theme="0"/>
        <bgColor auto="1"/>
      </patternFill>
    </fill>
    <fill>
      <patternFill patternType="solid">
        <fgColor theme="0" tint="-4.9989318521683403E-2"/>
        <bgColor auto="1"/>
      </patternFill>
    </fill>
    <fill>
      <patternFill patternType="solid">
        <fgColor theme="1" tint="0.499984740745262"/>
        <bgColor auto="1"/>
      </patternFill>
    </fill>
    <fill>
      <patternFill patternType="solid">
        <fgColor theme="0" tint="-4.9989318521683403E-2"/>
        <bgColor theme="0" tint="-0.24994659260841701"/>
      </patternFill>
    </fill>
    <fill>
      <patternFill patternType="solid">
        <fgColor theme="1" tint="0.499984740745262"/>
        <bgColor theme="0" tint="-0.24994659260841701"/>
      </patternFill>
    </fill>
  </fills>
  <borders count="40">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ck">
        <color rgb="FF002060"/>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theme="0" tint="-0.249977111117893"/>
      </right>
      <top/>
      <bottom style="thin">
        <color indexed="64"/>
      </bottom>
      <diagonal/>
    </border>
    <border>
      <left style="thin">
        <color theme="0" tint="-0.249977111117893"/>
      </left>
      <right style="thin">
        <color indexed="64"/>
      </right>
      <top/>
      <bottom style="thin">
        <color indexed="64"/>
      </bottom>
      <diagonal/>
    </border>
    <border>
      <left style="thin">
        <color indexed="64"/>
      </left>
      <right style="thin">
        <color theme="0" tint="-0.249977111117893"/>
      </right>
      <top style="thin">
        <color indexed="64"/>
      </top>
      <bottom style="thin">
        <color indexed="64"/>
      </bottom>
      <diagonal/>
    </border>
    <border>
      <left style="thin">
        <color theme="0" tint="-0.249977111117893"/>
      </left>
      <right style="thin">
        <color indexed="64"/>
      </right>
      <top style="thin">
        <color indexed="64"/>
      </top>
      <bottom style="thin">
        <color indexed="64"/>
      </bottom>
      <diagonal/>
    </border>
    <border>
      <left style="thin">
        <color indexed="64"/>
      </left>
      <right style="thin">
        <color theme="0" tint="-0.249977111117893"/>
      </right>
      <top/>
      <bottom/>
      <diagonal/>
    </border>
    <border>
      <left style="thin">
        <color theme="0" tint="-0.249977111117893"/>
      </left>
      <right style="thin">
        <color indexed="64"/>
      </right>
      <top/>
      <bottom/>
      <diagonal/>
    </border>
    <border>
      <left/>
      <right/>
      <top/>
      <bottom style="medium">
        <color indexed="64"/>
      </bottom>
      <diagonal/>
    </border>
    <border>
      <left style="thin">
        <color indexed="64"/>
      </left>
      <right style="thin">
        <color indexed="64"/>
      </right>
      <top/>
      <bottom style="medium">
        <color indexed="64"/>
      </bottom>
      <diagonal/>
    </border>
    <border>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right/>
      <top/>
      <bottom style="thick">
        <color indexed="64"/>
      </bottom>
      <diagonal/>
    </border>
    <border>
      <left/>
      <right/>
      <top style="thick">
        <color indexed="64"/>
      </top>
      <bottom/>
      <diagonal/>
    </border>
    <border>
      <left style="thin">
        <color indexed="64"/>
      </left>
      <right/>
      <top style="thin">
        <color indexed="64"/>
      </top>
      <bottom style="thick">
        <color indexed="64"/>
      </bottom>
      <diagonal/>
    </border>
    <border>
      <left/>
      <right style="thin">
        <color indexed="64"/>
      </right>
      <top style="thin">
        <color indexed="64"/>
      </top>
      <bottom style="thick">
        <color indexed="64"/>
      </bottom>
      <diagonal/>
    </border>
  </borders>
  <cellStyleXfs count="7">
    <xf numFmtId="0" fontId="0" fillId="0" borderId="0"/>
    <xf numFmtId="0" fontId="5" fillId="0" borderId="0" applyNumberFormat="0" applyFill="0" applyBorder="0" applyAlignment="0" applyProtection="0"/>
    <xf numFmtId="9" fontId="6" fillId="0" borderId="0" applyFont="0" applyFill="0" applyBorder="0" applyAlignment="0" applyProtection="0"/>
    <xf numFmtId="0" fontId="14" fillId="0" borderId="0"/>
    <xf numFmtId="0" fontId="15" fillId="0" borderId="0"/>
    <xf numFmtId="44" fontId="14" fillId="0" borderId="0" applyFont="0" applyFill="0" applyBorder="0" applyAlignment="0" applyProtection="0"/>
    <xf numFmtId="0" fontId="16" fillId="0" borderId="0" applyNumberFormat="0" applyFill="0" applyBorder="0" applyAlignment="0" applyProtection="0"/>
  </cellStyleXfs>
  <cellXfs count="412">
    <xf numFmtId="0" fontId="0" fillId="0" borderId="0" xfId="0"/>
    <xf numFmtId="0" fontId="0" fillId="2" borderId="0" xfId="0" applyFill="1"/>
    <xf numFmtId="0" fontId="7" fillId="2" borderId="0" xfId="0" applyFont="1" applyFill="1"/>
    <xf numFmtId="0" fontId="7" fillId="3" borderId="3" xfId="0" applyFont="1" applyFill="1" applyBorder="1" applyAlignment="1">
      <alignment vertical="top" wrapText="1"/>
    </xf>
    <xf numFmtId="0" fontId="7" fillId="3" borderId="0" xfId="0" applyFont="1" applyFill="1" applyAlignment="1">
      <alignment vertical="top" wrapText="1"/>
    </xf>
    <xf numFmtId="0" fontId="7" fillId="3" borderId="3" xfId="0" applyFont="1" applyFill="1" applyBorder="1" applyAlignment="1">
      <alignment horizontal="left" vertical="top" wrapText="1"/>
    </xf>
    <xf numFmtId="0" fontId="7" fillId="6" borderId="0" xfId="0" applyFont="1" applyFill="1" applyAlignment="1">
      <alignment vertical="top" wrapText="1"/>
    </xf>
    <xf numFmtId="0" fontId="7" fillId="2" borderId="3" xfId="0" applyFont="1" applyFill="1" applyBorder="1" applyAlignment="1">
      <alignment vertical="top" wrapText="1"/>
    </xf>
    <xf numFmtId="0" fontId="7" fillId="2" borderId="0" xfId="0" applyFont="1" applyFill="1" applyAlignment="1">
      <alignment vertical="top" wrapText="1"/>
    </xf>
    <xf numFmtId="0" fontId="7" fillId="2" borderId="3" xfId="0" applyFont="1" applyFill="1" applyBorder="1" applyAlignment="1">
      <alignment horizontal="left" vertical="top" wrapText="1"/>
    </xf>
    <xf numFmtId="0" fontId="7" fillId="5" borderId="0" xfId="0" applyFont="1" applyFill="1" applyAlignment="1">
      <alignment vertical="top" wrapText="1"/>
    </xf>
    <xf numFmtId="0" fontId="7" fillId="5" borderId="3" xfId="0" applyFont="1" applyFill="1" applyBorder="1" applyAlignment="1">
      <alignment vertical="top" wrapText="1"/>
    </xf>
    <xf numFmtId="0" fontId="7" fillId="6" borderId="3" xfId="0" applyFont="1" applyFill="1" applyBorder="1" applyAlignment="1">
      <alignment vertical="top" wrapText="1"/>
    </xf>
    <xf numFmtId="0" fontId="7" fillId="7" borderId="0" xfId="0" applyFont="1" applyFill="1"/>
    <xf numFmtId="0" fontId="7" fillId="2" borderId="0" xfId="0" applyFont="1" applyFill="1" applyAlignment="1">
      <alignment horizontal="left" vertical="center"/>
    </xf>
    <xf numFmtId="0" fontId="7" fillId="2" borderId="0" xfId="0" applyFont="1" applyFill="1" applyAlignment="1">
      <alignment horizontal="center" vertical="center"/>
    </xf>
    <xf numFmtId="0" fontId="7" fillId="9" borderId="0" xfId="0" applyFont="1" applyFill="1"/>
    <xf numFmtId="0" fontId="7" fillId="10" borderId="0" xfId="0" applyFont="1" applyFill="1"/>
    <xf numFmtId="0" fontId="11" fillId="10" borderId="0" xfId="0" applyFont="1" applyFill="1" applyAlignment="1">
      <alignment horizontal="left" vertical="center"/>
    </xf>
    <xf numFmtId="0" fontId="7" fillId="10" borderId="0" xfId="0" applyFont="1" applyFill="1" applyAlignment="1">
      <alignment horizontal="left" vertical="center"/>
    </xf>
    <xf numFmtId="0" fontId="7" fillId="10" borderId="0" xfId="0" applyFont="1" applyFill="1" applyAlignment="1">
      <alignment horizontal="center" vertical="center"/>
    </xf>
    <xf numFmtId="0" fontId="10" fillId="10" borderId="0" xfId="0" applyFont="1" applyFill="1" applyAlignment="1">
      <alignment horizontal="left"/>
    </xf>
    <xf numFmtId="0" fontId="9" fillId="10" borderId="0" xfId="0" applyFont="1" applyFill="1"/>
    <xf numFmtId="0" fontId="4" fillId="2" borderId="0" xfId="0" applyFont="1" applyFill="1"/>
    <xf numFmtId="0" fontId="5" fillId="2" borderId="0" xfId="1" applyFill="1" applyAlignment="1">
      <alignment vertical="center"/>
    </xf>
    <xf numFmtId="0" fontId="8" fillId="16" borderId="9" xfId="0" applyFont="1" applyFill="1" applyBorder="1" applyAlignment="1">
      <alignment vertical="center"/>
    </xf>
    <xf numFmtId="0" fontId="12" fillId="3" borderId="0" xfId="0" applyFont="1" applyFill="1" applyAlignment="1">
      <alignment vertical="top" wrapText="1"/>
    </xf>
    <xf numFmtId="0" fontId="12" fillId="2" borderId="3" xfId="0" applyFont="1" applyFill="1" applyBorder="1" applyAlignment="1">
      <alignment horizontal="left" vertical="top" wrapText="1"/>
    </xf>
    <xf numFmtId="0" fontId="12" fillId="2" borderId="0" xfId="0" applyFont="1" applyFill="1" applyAlignment="1">
      <alignment vertical="top" wrapText="1"/>
    </xf>
    <xf numFmtId="0" fontId="7" fillId="3" borderId="0" xfId="0" applyFont="1" applyFill="1" applyAlignment="1">
      <alignment horizontal="left" vertical="center"/>
    </xf>
    <xf numFmtId="0" fontId="7" fillId="3" borderId="0" xfId="0" applyFont="1" applyFill="1"/>
    <xf numFmtId="0" fontId="7" fillId="3" borderId="0" xfId="0" applyFont="1" applyFill="1" applyAlignment="1">
      <alignment horizontal="center" vertical="center"/>
    </xf>
    <xf numFmtId="9" fontId="7" fillId="3" borderId="0" xfId="0" applyNumberFormat="1" applyFont="1" applyFill="1" applyAlignment="1">
      <alignment horizontal="left"/>
    </xf>
    <xf numFmtId="0" fontId="9" fillId="3" borderId="0" xfId="0" applyFont="1" applyFill="1" applyAlignment="1">
      <alignment horizontal="left" vertical="center"/>
    </xf>
    <xf numFmtId="0" fontId="7" fillId="18" borderId="0" xfId="0" applyFont="1" applyFill="1"/>
    <xf numFmtId="0" fontId="7" fillId="18" borderId="0" xfId="0" applyFont="1" applyFill="1" applyAlignment="1">
      <alignment horizontal="left" vertical="center"/>
    </xf>
    <xf numFmtId="0" fontId="7" fillId="18" borderId="0" xfId="0" applyFont="1" applyFill="1" applyAlignment="1">
      <alignment horizontal="center" vertical="center"/>
    </xf>
    <xf numFmtId="0" fontId="0" fillId="10" borderId="0" xfId="0" applyFill="1"/>
    <xf numFmtId="9" fontId="7" fillId="3" borderId="0" xfId="2" applyFont="1" applyFill="1"/>
    <xf numFmtId="0" fontId="13" fillId="10" borderId="0" xfId="0" applyFont="1" applyFill="1" applyAlignment="1">
      <alignment horizontal="left" vertical="center"/>
    </xf>
    <xf numFmtId="0" fontId="17" fillId="2" borderId="0" xfId="1" applyFont="1" applyFill="1" applyAlignment="1">
      <alignment vertical="center"/>
    </xf>
    <xf numFmtId="0" fontId="20" fillId="4" borderId="0" xfId="0" applyFont="1" applyFill="1" applyAlignment="1">
      <alignment horizontal="left" vertical="center"/>
    </xf>
    <xf numFmtId="0" fontId="18" fillId="12" borderId="3" xfId="0" applyFont="1" applyFill="1" applyBorder="1" applyAlignment="1">
      <alignment horizontal="center" vertical="center"/>
    </xf>
    <xf numFmtId="0" fontId="18" fillId="12" borderId="0" xfId="0" applyFont="1" applyFill="1" applyAlignment="1">
      <alignment horizontal="center" vertical="center"/>
    </xf>
    <xf numFmtId="0" fontId="18" fillId="13" borderId="0" xfId="0" applyFont="1" applyFill="1" applyAlignment="1">
      <alignment horizontal="center" vertical="center"/>
    </xf>
    <xf numFmtId="0" fontId="18" fillId="14" borderId="3" xfId="0" applyFont="1" applyFill="1" applyBorder="1" applyAlignment="1">
      <alignment horizontal="center" vertical="center"/>
    </xf>
    <xf numFmtId="0" fontId="18" fillId="14" borderId="0" xfId="0" applyFont="1" applyFill="1" applyAlignment="1">
      <alignment horizontal="center" vertical="center"/>
    </xf>
    <xf numFmtId="0" fontId="18" fillId="15" borderId="3" xfId="0" applyFont="1" applyFill="1" applyBorder="1" applyAlignment="1">
      <alignment horizontal="center" vertical="center"/>
    </xf>
    <xf numFmtId="0" fontId="18" fillId="15" borderId="0" xfId="0" applyFont="1" applyFill="1" applyAlignment="1">
      <alignment horizontal="center" vertical="center"/>
    </xf>
    <xf numFmtId="0" fontId="18" fillId="17" borderId="0" xfId="0" applyFont="1" applyFill="1" applyAlignment="1">
      <alignment horizontal="center" vertical="center"/>
    </xf>
    <xf numFmtId="0" fontId="8" fillId="16" borderId="10" xfId="0" applyFont="1" applyFill="1" applyBorder="1" applyAlignment="1">
      <alignment vertical="center"/>
    </xf>
    <xf numFmtId="0" fontId="18" fillId="17" borderId="7" xfId="0" applyFont="1" applyFill="1" applyBorder="1" applyAlignment="1">
      <alignment vertical="center"/>
    </xf>
    <xf numFmtId="0" fontId="18" fillId="12" borderId="1" xfId="0" applyFont="1" applyFill="1" applyBorder="1" applyAlignment="1">
      <alignment vertical="center"/>
    </xf>
    <xf numFmtId="0" fontId="18" fillId="12" borderId="7" xfId="0" applyFont="1" applyFill="1" applyBorder="1" applyAlignment="1">
      <alignment vertical="center"/>
    </xf>
    <xf numFmtId="0" fontId="18" fillId="13" borderId="7" xfId="0" applyFont="1" applyFill="1" applyBorder="1" applyAlignment="1">
      <alignment vertical="center"/>
    </xf>
    <xf numFmtId="0" fontId="18" fillId="14" borderId="1" xfId="0" applyFont="1" applyFill="1" applyBorder="1" applyAlignment="1">
      <alignment vertical="center"/>
    </xf>
    <xf numFmtId="0" fontId="18" fillId="14" borderId="7" xfId="0" applyFont="1" applyFill="1" applyBorder="1" applyAlignment="1">
      <alignment vertical="center"/>
    </xf>
    <xf numFmtId="0" fontId="18" fillId="15" borderId="1" xfId="0" applyFont="1" applyFill="1" applyBorder="1" applyAlignment="1">
      <alignment vertical="center"/>
    </xf>
    <xf numFmtId="0" fontId="18" fillId="15" borderId="7" xfId="0" applyFont="1" applyFill="1" applyBorder="1" applyAlignment="1">
      <alignment vertical="center"/>
    </xf>
    <xf numFmtId="0" fontId="7" fillId="3" borderId="0" xfId="0" applyFont="1" applyFill="1" applyAlignment="1">
      <alignment horizontal="left" vertical="top" wrapText="1"/>
    </xf>
    <xf numFmtId="0" fontId="7" fillId="2" borderId="0" xfId="0" applyFont="1" applyFill="1" applyAlignment="1">
      <alignment horizontal="left" vertical="top" wrapText="1"/>
    </xf>
    <xf numFmtId="0" fontId="7" fillId="6" borderId="0" xfId="0" applyFont="1" applyFill="1" applyAlignment="1">
      <alignment horizontal="left" vertical="top" wrapText="1"/>
    </xf>
    <xf numFmtId="0" fontId="7" fillId="8" borderId="10" xfId="0" applyFont="1" applyFill="1" applyBorder="1" applyAlignment="1" applyProtection="1">
      <alignment horizontal="center" vertical="center" wrapText="1"/>
      <protection locked="0"/>
    </xf>
    <xf numFmtId="0" fontId="7" fillId="4" borderId="10" xfId="0" applyFont="1" applyFill="1" applyBorder="1" applyAlignment="1" applyProtection="1">
      <alignment horizontal="center" vertical="center" wrapText="1"/>
      <protection locked="0"/>
    </xf>
    <xf numFmtId="0" fontId="7" fillId="6" borderId="10" xfId="0" applyFont="1" applyFill="1" applyBorder="1" applyAlignment="1">
      <alignment vertical="top" wrapText="1"/>
    </xf>
    <xf numFmtId="0" fontId="7" fillId="5" borderId="10" xfId="0" applyFont="1" applyFill="1" applyBorder="1" applyAlignment="1">
      <alignment vertical="top" wrapText="1"/>
    </xf>
    <xf numFmtId="0" fontId="7" fillId="18" borderId="10" xfId="0" applyFont="1" applyFill="1" applyBorder="1" applyAlignment="1">
      <alignment horizontal="center" vertical="center"/>
    </xf>
    <xf numFmtId="0" fontId="7" fillId="18" borderId="10" xfId="0" applyFont="1" applyFill="1" applyBorder="1" applyAlignment="1">
      <alignment horizontal="left" vertical="center"/>
    </xf>
    <xf numFmtId="0" fontId="21" fillId="2" borderId="0" xfId="0" applyFont="1" applyFill="1" applyAlignment="1">
      <alignment horizontal="center" vertical="center" textRotation="90" wrapText="1"/>
    </xf>
    <xf numFmtId="0" fontId="7" fillId="8" borderId="3" xfId="0" applyFont="1" applyFill="1" applyBorder="1" applyAlignment="1" applyProtection="1">
      <alignment horizontal="center" vertical="center" wrapText="1"/>
      <protection locked="0"/>
    </xf>
    <xf numFmtId="0" fontId="7" fillId="4" borderId="3" xfId="0" applyFont="1" applyFill="1" applyBorder="1" applyAlignment="1" applyProtection="1">
      <alignment horizontal="center" vertical="center" wrapText="1"/>
      <protection locked="0"/>
    </xf>
    <xf numFmtId="0" fontId="7" fillId="19" borderId="7" xfId="0" applyFont="1" applyFill="1" applyBorder="1" applyAlignment="1">
      <alignment horizontal="left" vertical="top" wrapText="1"/>
    </xf>
    <xf numFmtId="0" fontId="7" fillId="19" borderId="0" xfId="0" applyFont="1" applyFill="1" applyAlignment="1">
      <alignment horizontal="left" vertical="top" wrapText="1"/>
    </xf>
    <xf numFmtId="0" fontId="9" fillId="19" borderId="5" xfId="0" applyFont="1" applyFill="1" applyBorder="1" applyAlignment="1">
      <alignment horizontal="left" vertical="top" wrapText="1"/>
    </xf>
    <xf numFmtId="0" fontId="9" fillId="19" borderId="8" xfId="0" applyFont="1" applyFill="1" applyBorder="1" applyAlignment="1">
      <alignment horizontal="left" vertical="top" wrapText="1"/>
    </xf>
    <xf numFmtId="0" fontId="7" fillId="19" borderId="8" xfId="0" applyFont="1" applyFill="1" applyBorder="1" applyAlignment="1" applyProtection="1">
      <alignment horizontal="left" vertical="top" wrapText="1"/>
      <protection locked="0"/>
    </xf>
    <xf numFmtId="0" fontId="7" fillId="2" borderId="10" xfId="0" applyFont="1" applyFill="1" applyBorder="1" applyAlignment="1">
      <alignment horizontal="center" vertical="center"/>
    </xf>
    <xf numFmtId="0" fontId="7" fillId="10" borderId="0" xfId="0" applyFont="1" applyFill="1" applyAlignment="1">
      <alignment horizontal="left"/>
    </xf>
    <xf numFmtId="0" fontId="7" fillId="19" borderId="6" xfId="0" applyFont="1" applyFill="1" applyBorder="1" applyAlignment="1">
      <alignment horizontal="left" vertical="top" wrapText="1"/>
    </xf>
    <xf numFmtId="0" fontId="8" fillId="17" borderId="7" xfId="0" applyFont="1" applyFill="1" applyBorder="1" applyAlignment="1">
      <alignment vertical="center"/>
    </xf>
    <xf numFmtId="0" fontId="8" fillId="17" borderId="2" xfId="0" applyFont="1" applyFill="1" applyBorder="1" applyAlignment="1">
      <alignment vertical="center"/>
    </xf>
    <xf numFmtId="0" fontId="8" fillId="17" borderId="1" xfId="0" applyFont="1" applyFill="1" applyBorder="1" applyAlignment="1">
      <alignment horizontal="left" vertical="top"/>
    </xf>
    <xf numFmtId="0" fontId="8" fillId="17" borderId="7" xfId="0" applyFont="1" applyFill="1" applyBorder="1" applyAlignment="1">
      <alignment horizontal="left" vertical="top"/>
    </xf>
    <xf numFmtId="0" fontId="23" fillId="2" borderId="0" xfId="0" applyFont="1" applyFill="1" applyAlignment="1">
      <alignment horizontal="left" vertical="top" wrapText="1"/>
    </xf>
    <xf numFmtId="0" fontId="0" fillId="10" borderId="0" xfId="0" applyFill="1" applyAlignment="1">
      <alignment horizontal="left" vertical="top"/>
    </xf>
    <xf numFmtId="0" fontId="0" fillId="0" borderId="0" xfId="0" applyAlignment="1">
      <alignment horizontal="center" vertical="top" wrapText="1"/>
    </xf>
    <xf numFmtId="0" fontId="0" fillId="0" borderId="0" xfId="0" applyAlignment="1">
      <alignment horizontal="center" vertical="top"/>
    </xf>
    <xf numFmtId="0" fontId="0" fillId="0" borderId="0" xfId="0" applyAlignment="1">
      <alignment horizontal="left" vertical="top"/>
    </xf>
    <xf numFmtId="0" fontId="0" fillId="0" borderId="0" xfId="0" applyAlignment="1">
      <alignment vertical="center" wrapText="1"/>
    </xf>
    <xf numFmtId="0" fontId="0" fillId="10" borderId="0" xfId="0" applyFill="1" applyAlignment="1">
      <alignment horizontal="center" vertical="top"/>
    </xf>
    <xf numFmtId="0" fontId="24" fillId="0" borderId="0" xfId="0" applyFont="1"/>
    <xf numFmtId="0" fontId="7" fillId="2" borderId="15" xfId="0" applyFont="1" applyFill="1" applyBorder="1"/>
    <xf numFmtId="0" fontId="23" fillId="2" borderId="14" xfId="0" applyFont="1" applyFill="1" applyBorder="1" applyAlignment="1">
      <alignment horizontal="left" vertical="top" wrapText="1"/>
    </xf>
    <xf numFmtId="0" fontId="12" fillId="2" borderId="3" xfId="0" applyFont="1" applyFill="1" applyBorder="1" applyAlignment="1">
      <alignment vertical="top" wrapText="1"/>
    </xf>
    <xf numFmtId="0" fontId="7" fillId="2" borderId="18" xfId="0" applyFont="1" applyFill="1" applyBorder="1" applyAlignment="1">
      <alignment vertical="top" wrapText="1"/>
    </xf>
    <xf numFmtId="0" fontId="7" fillId="2" borderId="20" xfId="0" applyFont="1" applyFill="1" applyBorder="1" applyAlignment="1">
      <alignment vertical="top" wrapText="1"/>
    </xf>
    <xf numFmtId="0" fontId="7" fillId="4" borderId="17" xfId="0" applyFont="1" applyFill="1" applyBorder="1" applyAlignment="1" applyProtection="1">
      <alignment horizontal="center" vertical="center" wrapText="1"/>
      <protection locked="0"/>
    </xf>
    <xf numFmtId="0" fontId="7" fillId="2" borderId="20" xfId="0" applyFont="1" applyFill="1" applyBorder="1" applyAlignment="1">
      <alignment horizontal="left" vertical="top" wrapText="1"/>
    </xf>
    <xf numFmtId="0" fontId="7" fillId="4" borderId="18" xfId="0" applyFont="1" applyFill="1" applyBorder="1" applyAlignment="1" applyProtection="1">
      <alignment horizontal="center" vertical="center" wrapText="1"/>
      <protection locked="0"/>
    </xf>
    <xf numFmtId="0" fontId="7" fillId="2" borderId="18" xfId="0" applyFont="1" applyFill="1" applyBorder="1" applyAlignment="1">
      <alignment horizontal="left" vertical="top" wrapText="1"/>
    </xf>
    <xf numFmtId="0" fontId="12" fillId="2" borderId="20" xfId="0" applyFont="1" applyFill="1" applyBorder="1" applyAlignment="1">
      <alignment vertical="top" wrapText="1"/>
    </xf>
    <xf numFmtId="0" fontId="7" fillId="8" borderId="0" xfId="0" applyFont="1" applyFill="1" applyAlignment="1" applyProtection="1">
      <alignment horizontal="center" vertical="center" wrapText="1"/>
      <protection locked="0"/>
    </xf>
    <xf numFmtId="0" fontId="7" fillId="9" borderId="0" xfId="0" applyFont="1" applyFill="1" applyAlignment="1">
      <alignment vertical="top" wrapText="1"/>
    </xf>
    <xf numFmtId="0" fontId="7" fillId="3" borderId="18" xfId="0" applyFont="1" applyFill="1" applyBorder="1" applyAlignment="1">
      <alignment vertical="top" wrapText="1"/>
    </xf>
    <xf numFmtId="0" fontId="7" fillId="3" borderId="20" xfId="0" applyFont="1" applyFill="1" applyBorder="1" applyAlignment="1">
      <alignment vertical="top" wrapText="1"/>
    </xf>
    <xf numFmtId="0" fontId="7" fillId="8" borderId="17" xfId="0" applyFont="1" applyFill="1" applyBorder="1" applyAlignment="1" applyProtection="1">
      <alignment horizontal="center" vertical="center" wrapText="1"/>
      <protection locked="0"/>
    </xf>
    <xf numFmtId="0" fontId="7" fillId="8" borderId="18" xfId="0" applyFont="1" applyFill="1" applyBorder="1" applyAlignment="1" applyProtection="1">
      <alignment horizontal="center" vertical="center" wrapText="1"/>
      <protection locked="0"/>
    </xf>
    <xf numFmtId="0" fontId="7" fillId="3" borderId="18" xfId="0" applyFont="1" applyFill="1" applyBorder="1" applyAlignment="1">
      <alignment horizontal="left" vertical="top" wrapText="1"/>
    </xf>
    <xf numFmtId="0" fontId="7" fillId="2" borderId="20" xfId="0" applyFont="1" applyFill="1" applyBorder="1"/>
    <xf numFmtId="0" fontId="25" fillId="10" borderId="0" xfId="0" applyFont="1" applyFill="1" applyAlignment="1">
      <alignment horizontal="left"/>
    </xf>
    <xf numFmtId="0" fontId="26" fillId="10" borderId="0" xfId="0" applyFont="1" applyFill="1" applyAlignment="1">
      <alignment horizontal="left"/>
    </xf>
    <xf numFmtId="0" fontId="27" fillId="10" borderId="0" xfId="0" applyFont="1" applyFill="1" applyAlignment="1">
      <alignment horizontal="left"/>
    </xf>
    <xf numFmtId="0" fontId="5" fillId="0" borderId="0" xfId="1"/>
    <xf numFmtId="0" fontId="28" fillId="3" borderId="3" xfId="0" applyFont="1" applyFill="1" applyBorder="1" applyAlignment="1">
      <alignment vertical="top" wrapText="1"/>
    </xf>
    <xf numFmtId="0" fontId="28" fillId="3" borderId="0" xfId="0" applyFont="1" applyFill="1" applyAlignment="1">
      <alignment vertical="top" wrapText="1"/>
    </xf>
    <xf numFmtId="0" fontId="28" fillId="3" borderId="3" xfId="0" applyFont="1" applyFill="1" applyBorder="1" applyAlignment="1">
      <alignment horizontal="left" vertical="top" wrapText="1"/>
    </xf>
    <xf numFmtId="9" fontId="0" fillId="0" borderId="0" xfId="0" applyNumberFormat="1"/>
    <xf numFmtId="0" fontId="0" fillId="0" borderId="0" xfId="0" applyAlignment="1">
      <alignment wrapText="1"/>
    </xf>
    <xf numFmtId="0" fontId="7" fillId="4" borderId="4" xfId="0" applyFont="1" applyFill="1" applyBorder="1" applyAlignment="1" applyProtection="1">
      <alignment horizontal="center" vertical="center" wrapText="1"/>
      <protection locked="0"/>
    </xf>
    <xf numFmtId="0" fontId="0" fillId="0" borderId="4" xfId="0" applyBorder="1"/>
    <xf numFmtId="0" fontId="13" fillId="10" borderId="0" xfId="0" applyFont="1" applyFill="1"/>
    <xf numFmtId="0" fontId="30" fillId="10" borderId="0" xfId="0" applyFont="1" applyFill="1"/>
    <xf numFmtId="0" fontId="34" fillId="20" borderId="8" xfId="0" applyFont="1" applyFill="1" applyBorder="1" applyAlignment="1">
      <alignment vertical="center" wrapText="1"/>
    </xf>
    <xf numFmtId="0" fontId="36" fillId="3" borderId="15" xfId="0" applyFont="1" applyFill="1" applyBorder="1" applyAlignment="1">
      <alignment horizontal="left" vertical="top" wrapText="1"/>
    </xf>
    <xf numFmtId="0" fontId="33" fillId="20" borderId="8" xfId="0" applyFont="1" applyFill="1" applyBorder="1" applyAlignment="1">
      <alignment horizontal="left" vertical="center" wrapText="1"/>
    </xf>
    <xf numFmtId="0" fontId="36" fillId="3" borderId="15" xfId="0" applyFont="1" applyFill="1" applyBorder="1" applyAlignment="1">
      <alignment vertical="top" wrapText="1"/>
    </xf>
    <xf numFmtId="0" fontId="36" fillId="2" borderId="15" xfId="0" applyFont="1" applyFill="1" applyBorder="1" applyAlignment="1">
      <alignment horizontal="left" vertical="top" wrapText="1"/>
    </xf>
    <xf numFmtId="0" fontId="36" fillId="2" borderId="15" xfId="0" applyFont="1" applyFill="1" applyBorder="1" applyAlignment="1">
      <alignment vertical="top" wrapText="1"/>
    </xf>
    <xf numFmtId="0" fontId="7" fillId="4" borderId="0" xfId="0" applyFont="1" applyFill="1" applyAlignment="1" applyProtection="1">
      <alignment horizontal="center" vertical="center" wrapText="1"/>
      <protection locked="0"/>
    </xf>
    <xf numFmtId="0" fontId="12" fillId="2" borderId="0" xfId="0" applyFont="1" applyFill="1" applyAlignment="1">
      <alignment horizontal="left" vertical="top" wrapText="1"/>
    </xf>
    <xf numFmtId="0" fontId="12" fillId="3" borderId="20" xfId="0" applyFont="1" applyFill="1" applyBorder="1" applyAlignment="1">
      <alignment vertical="top" wrapText="1"/>
    </xf>
    <xf numFmtId="0" fontId="7" fillId="6" borderId="32" xfId="0" applyFont="1" applyFill="1" applyBorder="1" applyAlignment="1">
      <alignment vertical="top" wrapText="1"/>
    </xf>
    <xf numFmtId="0" fontId="7" fillId="8" borderId="32" xfId="0" applyFont="1" applyFill="1" applyBorder="1" applyAlignment="1" applyProtection="1">
      <alignment horizontal="center" vertical="center" wrapText="1"/>
      <protection locked="0"/>
    </xf>
    <xf numFmtId="0" fontId="7" fillId="4" borderId="23" xfId="0" applyFont="1" applyFill="1" applyBorder="1" applyAlignment="1" applyProtection="1">
      <alignment horizontal="center" vertical="center" wrapText="1"/>
      <protection locked="0"/>
    </xf>
    <xf numFmtId="0" fontId="7" fillId="4" borderId="32" xfId="0" applyFont="1" applyFill="1" applyBorder="1" applyAlignment="1" applyProtection="1">
      <alignment horizontal="center" vertical="center" wrapText="1"/>
      <protection locked="0"/>
    </xf>
    <xf numFmtId="0" fontId="12" fillId="2" borderId="31" xfId="0" applyFont="1" applyFill="1" applyBorder="1" applyAlignment="1">
      <alignment vertical="top" wrapText="1"/>
    </xf>
    <xf numFmtId="0" fontId="12" fillId="3" borderId="31" xfId="0" applyFont="1" applyFill="1" applyBorder="1" applyAlignment="1">
      <alignment vertical="top" wrapText="1"/>
    </xf>
    <xf numFmtId="0" fontId="12" fillId="3" borderId="24" xfId="0" applyFont="1" applyFill="1" applyBorder="1" applyAlignment="1">
      <alignment horizontal="left" vertical="top" wrapText="1"/>
    </xf>
    <xf numFmtId="0" fontId="12" fillId="3" borderId="3" xfId="0" applyFont="1" applyFill="1" applyBorder="1" applyAlignment="1">
      <alignment horizontal="left" vertical="top" wrapText="1"/>
    </xf>
    <xf numFmtId="0" fontId="7" fillId="6" borderId="24" xfId="0" applyFont="1" applyFill="1" applyBorder="1" applyAlignment="1">
      <alignment vertical="top" wrapText="1"/>
    </xf>
    <xf numFmtId="0" fontId="7" fillId="8" borderId="24" xfId="0" applyFont="1" applyFill="1" applyBorder="1" applyAlignment="1" applyProtection="1">
      <alignment horizontal="center" vertical="center" wrapText="1"/>
      <protection locked="0"/>
    </xf>
    <xf numFmtId="0" fontId="12" fillId="2" borderId="18" xfId="0" applyFont="1" applyFill="1" applyBorder="1" applyAlignment="1">
      <alignment horizontal="left" vertical="top" wrapText="1"/>
    </xf>
    <xf numFmtId="0" fontId="41" fillId="10" borderId="0" xfId="0" applyFont="1" applyFill="1" applyAlignment="1">
      <alignment horizontal="left" vertical="center"/>
    </xf>
    <xf numFmtId="0" fontId="43" fillId="20" borderId="8" xfId="0" applyFont="1" applyFill="1" applyBorder="1" applyAlignment="1">
      <alignment vertical="center" wrapText="1"/>
    </xf>
    <xf numFmtId="0" fontId="44" fillId="3" borderId="15" xfId="0" applyFont="1" applyFill="1" applyBorder="1" applyAlignment="1">
      <alignment vertical="center" wrapText="1"/>
    </xf>
    <xf numFmtId="0" fontId="45" fillId="2" borderId="15" xfId="0" applyFont="1" applyFill="1" applyBorder="1" applyAlignment="1">
      <alignment vertical="center" wrapText="1"/>
    </xf>
    <xf numFmtId="0" fontId="44" fillId="2" borderId="15" xfId="0" applyFont="1" applyFill="1" applyBorder="1" applyAlignment="1">
      <alignment horizontal="left" vertical="top" wrapText="1"/>
    </xf>
    <xf numFmtId="0" fontId="44" fillId="3" borderId="15" xfId="0" applyFont="1" applyFill="1" applyBorder="1" applyAlignment="1">
      <alignment horizontal="left" vertical="top" wrapText="1"/>
    </xf>
    <xf numFmtId="0" fontId="44" fillId="3" borderId="15" xfId="0" applyFont="1" applyFill="1" applyBorder="1" applyAlignment="1">
      <alignment vertical="top" wrapText="1"/>
    </xf>
    <xf numFmtId="0" fontId="44" fillId="2" borderId="15" xfId="0" applyFont="1" applyFill="1" applyBorder="1" applyAlignment="1">
      <alignment vertical="top" wrapText="1"/>
    </xf>
    <xf numFmtId="0" fontId="46" fillId="2" borderId="15" xfId="0" applyFont="1" applyFill="1" applyBorder="1" applyAlignment="1">
      <alignment horizontal="left" vertical="top" wrapText="1"/>
    </xf>
    <xf numFmtId="0" fontId="46" fillId="3" borderId="15" xfId="0" applyFont="1" applyFill="1" applyBorder="1" applyAlignment="1">
      <alignment horizontal="left" vertical="top" wrapText="1"/>
    </xf>
    <xf numFmtId="0" fontId="47" fillId="2" borderId="15" xfId="0" applyFont="1" applyFill="1" applyBorder="1" applyAlignment="1">
      <alignment horizontal="left" vertical="top" wrapText="1"/>
    </xf>
    <xf numFmtId="0" fontId="12" fillId="2" borderId="4" xfId="0" applyFont="1" applyFill="1" applyBorder="1" applyAlignment="1">
      <alignment vertical="top" wrapText="1"/>
    </xf>
    <xf numFmtId="0" fontId="49" fillId="10" borderId="0" xfId="0" applyFont="1" applyFill="1"/>
    <xf numFmtId="0" fontId="7" fillId="2" borderId="4" xfId="0" applyFont="1" applyFill="1" applyBorder="1" applyAlignment="1">
      <alignment vertical="top" wrapText="1"/>
    </xf>
    <xf numFmtId="0" fontId="7" fillId="0" borderId="0" xfId="0" applyFont="1" applyAlignment="1">
      <alignment vertical="top" wrapText="1"/>
    </xf>
    <xf numFmtId="0" fontId="7" fillId="8" borderId="4" xfId="0" applyFont="1" applyFill="1" applyBorder="1" applyAlignment="1" applyProtection="1">
      <alignment horizontal="center" vertical="center" wrapText="1"/>
      <protection locked="0"/>
    </xf>
    <xf numFmtId="0" fontId="7" fillId="6" borderId="4" xfId="0" applyFont="1" applyFill="1" applyBorder="1" applyAlignment="1">
      <alignment vertical="top" wrapText="1"/>
    </xf>
    <xf numFmtId="0" fontId="12" fillId="2" borderId="31" xfId="0" applyFont="1" applyFill="1" applyBorder="1" applyAlignment="1">
      <alignment horizontal="left" vertical="top" wrapText="1"/>
    </xf>
    <xf numFmtId="0" fontId="7" fillId="4" borderId="24" xfId="0" applyFont="1" applyFill="1" applyBorder="1" applyAlignment="1" applyProtection="1">
      <alignment horizontal="center" vertical="center" wrapText="1"/>
      <protection locked="0"/>
    </xf>
    <xf numFmtId="0" fontId="7" fillId="8" borderId="34" xfId="0" applyFont="1" applyFill="1" applyBorder="1" applyAlignment="1" applyProtection="1">
      <alignment horizontal="center" vertical="center" wrapText="1"/>
      <protection locked="0"/>
    </xf>
    <xf numFmtId="0" fontId="7" fillId="8" borderId="35" xfId="0" applyFont="1" applyFill="1" applyBorder="1" applyAlignment="1" applyProtection="1">
      <alignment horizontal="center" vertical="center" wrapText="1"/>
      <protection locked="0"/>
    </xf>
    <xf numFmtId="0" fontId="7" fillId="3" borderId="35" xfId="0" applyFont="1" applyFill="1" applyBorder="1" applyAlignment="1">
      <alignment horizontal="left" vertical="top" wrapText="1"/>
    </xf>
    <xf numFmtId="9" fontId="8" fillId="17" borderId="11" xfId="2" applyFont="1" applyFill="1" applyBorder="1" applyAlignment="1" applyProtection="1">
      <alignment vertical="center" wrapText="1"/>
    </xf>
    <xf numFmtId="0" fontId="9" fillId="3" borderId="33" xfId="0" applyFont="1" applyFill="1" applyBorder="1" applyAlignment="1">
      <alignment vertical="center" textRotation="90" wrapText="1"/>
    </xf>
    <xf numFmtId="0" fontId="9" fillId="3" borderId="35" xfId="0" applyFont="1" applyFill="1" applyBorder="1" applyAlignment="1">
      <alignment vertical="center"/>
    </xf>
    <xf numFmtId="0" fontId="7" fillId="3" borderId="4" xfId="0" applyFont="1" applyFill="1" applyBorder="1" applyAlignment="1">
      <alignment vertical="top" wrapText="1"/>
    </xf>
    <xf numFmtId="0" fontId="9" fillId="2" borderId="37" xfId="0" applyFont="1" applyFill="1" applyBorder="1" applyAlignment="1">
      <alignment vertical="center"/>
    </xf>
    <xf numFmtId="0" fontId="9" fillId="2" borderId="37" xfId="0" applyFont="1" applyFill="1" applyBorder="1" applyAlignment="1">
      <alignment vertical="center" textRotation="90" wrapText="1"/>
    </xf>
    <xf numFmtId="0" fontId="28" fillId="2" borderId="37" xfId="0" applyFont="1" applyFill="1" applyBorder="1" applyAlignment="1">
      <alignment vertical="top" wrapText="1"/>
    </xf>
    <xf numFmtId="0" fontId="7" fillId="2" borderId="37" xfId="0" applyFont="1" applyFill="1" applyBorder="1" applyAlignment="1">
      <alignment vertical="top" wrapText="1"/>
    </xf>
    <xf numFmtId="0" fontId="7" fillId="2" borderId="37" xfId="0" applyFont="1" applyFill="1" applyBorder="1" applyAlignment="1" applyProtection="1">
      <alignment horizontal="center" vertical="center" wrapText="1"/>
      <protection locked="0"/>
    </xf>
    <xf numFmtId="0" fontId="28" fillId="2" borderId="37" xfId="0" applyFont="1" applyFill="1" applyBorder="1" applyAlignment="1">
      <alignment horizontal="left" vertical="top" wrapText="1"/>
    </xf>
    <xf numFmtId="9" fontId="8" fillId="2" borderId="37" xfId="2" applyFont="1" applyFill="1" applyBorder="1" applyAlignment="1" applyProtection="1">
      <alignment vertical="center" wrapText="1"/>
    </xf>
    <xf numFmtId="0" fontId="7" fillId="2" borderId="37" xfId="0" applyFont="1" applyFill="1" applyBorder="1"/>
    <xf numFmtId="0" fontId="7" fillId="2" borderId="31" xfId="0" applyFont="1" applyFill="1" applyBorder="1" applyAlignment="1">
      <alignment horizontal="left" vertical="top" wrapText="1"/>
    </xf>
    <xf numFmtId="0" fontId="7" fillId="21" borderId="0" xfId="0" applyFont="1" applyFill="1" applyAlignment="1">
      <alignment vertical="top" wrapText="1"/>
    </xf>
    <xf numFmtId="0" fontId="7" fillId="21" borderId="31" xfId="0" applyFont="1" applyFill="1" applyBorder="1" applyAlignment="1">
      <alignment vertical="top" wrapText="1"/>
    </xf>
    <xf numFmtId="0" fontId="7" fillId="6" borderId="23" xfId="0" applyFont="1" applyFill="1" applyBorder="1" applyAlignment="1">
      <alignment vertical="top" wrapText="1"/>
    </xf>
    <xf numFmtId="0" fontId="7" fillId="8" borderId="31" xfId="0" applyFont="1" applyFill="1" applyBorder="1" applyAlignment="1" applyProtection="1">
      <alignment horizontal="center" vertical="center" wrapText="1"/>
      <protection locked="0"/>
    </xf>
    <xf numFmtId="0" fontId="12" fillId="3" borderId="0" xfId="0" applyFont="1" applyFill="1" applyAlignment="1">
      <alignment horizontal="left" vertical="top" wrapText="1"/>
    </xf>
    <xf numFmtId="0" fontId="7" fillId="22" borderId="3" xfId="0" applyFont="1" applyFill="1" applyBorder="1" applyAlignment="1">
      <alignment vertical="top" wrapText="1"/>
    </xf>
    <xf numFmtId="0" fontId="7" fillId="22" borderId="0" xfId="0" applyFont="1" applyFill="1" applyAlignment="1">
      <alignment vertical="top" wrapText="1"/>
    </xf>
    <xf numFmtId="0" fontId="7" fillId="4" borderId="4" xfId="0" applyFont="1" applyFill="1" applyBorder="1" applyAlignment="1">
      <alignment vertical="top" wrapText="1"/>
    </xf>
    <xf numFmtId="0" fontId="7" fillId="23" borderId="4" xfId="0" applyFont="1" applyFill="1" applyBorder="1" applyAlignment="1">
      <alignment vertical="top" wrapText="1"/>
    </xf>
    <xf numFmtId="0" fontId="7" fillId="23" borderId="3" xfId="0" applyFont="1" applyFill="1" applyBorder="1" applyAlignment="1">
      <alignment vertical="top" wrapText="1"/>
    </xf>
    <xf numFmtId="0" fontId="12" fillId="3" borderId="3" xfId="0" applyFont="1" applyFill="1" applyBorder="1" applyAlignment="1">
      <alignment vertical="top" wrapText="1"/>
    </xf>
    <xf numFmtId="0" fontId="7" fillId="22" borderId="3" xfId="0" applyFont="1" applyFill="1" applyBorder="1" applyAlignment="1">
      <alignment horizontal="left" vertical="top" wrapText="1"/>
    </xf>
    <xf numFmtId="0" fontId="7" fillId="3" borderId="31" xfId="0" applyFont="1" applyFill="1" applyBorder="1" applyAlignment="1">
      <alignment horizontal="left" vertical="top" wrapText="1"/>
    </xf>
    <xf numFmtId="0" fontId="7" fillId="22" borderId="31" xfId="0" applyFont="1" applyFill="1" applyBorder="1" applyAlignment="1">
      <alignment vertical="top" wrapText="1"/>
    </xf>
    <xf numFmtId="0" fontId="7" fillId="21" borderId="3" xfId="0" applyFont="1" applyFill="1" applyBorder="1" applyAlignment="1">
      <alignment vertical="top" wrapText="1"/>
    </xf>
    <xf numFmtId="0" fontId="7" fillId="21" borderId="6" xfId="0" applyFont="1" applyFill="1" applyBorder="1" applyAlignment="1">
      <alignment vertical="top" wrapText="1"/>
    </xf>
    <xf numFmtId="0" fontId="7" fillId="21" borderId="11" xfId="0" applyFont="1" applyFill="1" applyBorder="1" applyAlignment="1">
      <alignment vertical="top" wrapText="1"/>
    </xf>
    <xf numFmtId="0" fontId="7" fillId="21" borderId="24" xfId="0" applyFont="1" applyFill="1" applyBorder="1" applyAlignment="1">
      <alignment vertical="top" wrapText="1"/>
    </xf>
    <xf numFmtId="0" fontId="7" fillId="4" borderId="23" xfId="0" applyFont="1" applyFill="1" applyBorder="1" applyAlignment="1">
      <alignment vertical="top" wrapText="1"/>
    </xf>
    <xf numFmtId="0" fontId="28" fillId="22" borderId="3" xfId="0" applyFont="1" applyFill="1" applyBorder="1" applyAlignment="1">
      <alignment vertical="top" wrapText="1"/>
    </xf>
    <xf numFmtId="0" fontId="12" fillId="3" borderId="4" xfId="0" applyFont="1" applyFill="1" applyBorder="1" applyAlignment="1">
      <alignment vertical="top" wrapText="1"/>
    </xf>
    <xf numFmtId="0" fontId="7" fillId="22" borderId="3" xfId="0" applyFont="1" applyFill="1" applyBorder="1" applyAlignment="1">
      <alignment horizontal="left" vertical="center"/>
    </xf>
    <xf numFmtId="0" fontId="7" fillId="4" borderId="3" xfId="0" applyFont="1" applyFill="1" applyBorder="1" applyAlignment="1">
      <alignment vertical="top" wrapText="1"/>
    </xf>
    <xf numFmtId="0" fontId="7" fillId="4" borderId="24" xfId="0" applyFont="1" applyFill="1" applyBorder="1" applyAlignment="1">
      <alignment vertical="top" wrapText="1"/>
    </xf>
    <xf numFmtId="0" fontId="7" fillId="23" borderId="24" xfId="0" applyFont="1" applyFill="1" applyBorder="1" applyAlignment="1">
      <alignment vertical="top" wrapText="1"/>
    </xf>
    <xf numFmtId="0" fontId="7" fillId="23" borderId="23" xfId="0" applyFont="1" applyFill="1" applyBorder="1" applyAlignment="1">
      <alignment vertical="top" wrapText="1"/>
    </xf>
    <xf numFmtId="0" fontId="7" fillId="5" borderId="4" xfId="0" applyFont="1" applyFill="1" applyBorder="1" applyAlignment="1">
      <alignment vertical="top" wrapText="1"/>
    </xf>
    <xf numFmtId="0" fontId="7" fillId="24" borderId="10" xfId="0" applyFont="1" applyFill="1" applyBorder="1" applyAlignment="1">
      <alignment vertical="top" wrapText="1"/>
    </xf>
    <xf numFmtId="0" fontId="7" fillId="24" borderId="3" xfId="0" applyFont="1" applyFill="1" applyBorder="1" applyAlignment="1">
      <alignment vertical="top" wrapText="1"/>
    </xf>
    <xf numFmtId="0" fontId="7" fillId="24" borderId="0" xfId="0" applyFont="1" applyFill="1" applyAlignment="1">
      <alignment vertical="top" wrapText="1"/>
    </xf>
    <xf numFmtId="0" fontId="28" fillId="22" borderId="35" xfId="0" applyFont="1" applyFill="1" applyBorder="1" applyAlignment="1">
      <alignment vertical="top" wrapText="1"/>
    </xf>
    <xf numFmtId="0" fontId="7" fillId="22" borderId="36" xfId="0" applyFont="1" applyFill="1" applyBorder="1" applyAlignment="1">
      <alignment vertical="top" wrapText="1"/>
    </xf>
    <xf numFmtId="0" fontId="7" fillId="4" borderId="35" xfId="0" applyFont="1" applyFill="1" applyBorder="1" applyAlignment="1">
      <alignment vertical="top" wrapText="1"/>
    </xf>
    <xf numFmtId="0" fontId="7" fillId="4" borderId="33" xfId="0" applyFont="1" applyFill="1" applyBorder="1" applyAlignment="1">
      <alignment vertical="top" wrapText="1"/>
    </xf>
    <xf numFmtId="0" fontId="7" fillId="6" borderId="34" xfId="0" applyFont="1" applyFill="1" applyBorder="1" applyAlignment="1">
      <alignment vertical="top" wrapText="1"/>
    </xf>
    <xf numFmtId="0" fontId="7" fillId="22" borderId="35" xfId="0" applyFont="1" applyFill="1" applyBorder="1" applyAlignment="1">
      <alignment vertical="top" wrapText="1"/>
    </xf>
    <xf numFmtId="0" fontId="7" fillId="8" borderId="36" xfId="0" applyFont="1" applyFill="1" applyBorder="1" applyAlignment="1" applyProtection="1">
      <alignment horizontal="center" vertical="center" wrapText="1"/>
      <protection locked="0"/>
    </xf>
    <xf numFmtId="0" fontId="12" fillId="3" borderId="36" xfId="0" applyFont="1" applyFill="1" applyBorder="1" applyAlignment="1">
      <alignment vertical="top" wrapText="1"/>
    </xf>
    <xf numFmtId="0" fontId="12" fillId="3" borderId="35" xfId="0" applyFont="1" applyFill="1" applyBorder="1" applyAlignment="1">
      <alignment horizontal="left" vertical="top" wrapText="1"/>
    </xf>
    <xf numFmtId="0" fontId="7" fillId="4" borderId="35" xfId="0" applyFont="1" applyFill="1" applyBorder="1" applyAlignment="1" applyProtection="1">
      <alignment horizontal="center" vertical="center" wrapText="1"/>
      <protection locked="0"/>
    </xf>
    <xf numFmtId="0" fontId="7" fillId="4" borderId="33" xfId="0" applyFont="1" applyFill="1" applyBorder="1" applyAlignment="1" applyProtection="1">
      <alignment horizontal="center" vertical="center" wrapText="1"/>
      <protection locked="0"/>
    </xf>
    <xf numFmtId="0" fontId="7" fillId="24" borderId="0" xfId="0" applyFont="1" applyFill="1" applyAlignment="1">
      <alignment horizontal="left" vertical="top" wrapText="1"/>
    </xf>
    <xf numFmtId="0" fontId="7" fillId="25" borderId="24" xfId="0" applyFont="1" applyFill="1" applyBorder="1" applyAlignment="1">
      <alignment vertical="top" wrapText="1"/>
    </xf>
    <xf numFmtId="0" fontId="7" fillId="25" borderId="23" xfId="0" applyFont="1" applyFill="1" applyBorder="1" applyAlignment="1">
      <alignment vertical="top" wrapText="1"/>
    </xf>
    <xf numFmtId="0" fontId="7" fillId="9" borderId="0" xfId="0" applyFont="1" applyFill="1" applyAlignment="1">
      <alignment horizontal="left" vertical="top" wrapText="1"/>
    </xf>
    <xf numFmtId="0" fontId="7" fillId="9" borderId="3" xfId="0" applyFont="1" applyFill="1" applyBorder="1" applyAlignment="1">
      <alignment horizontal="left" vertical="top" wrapText="1"/>
    </xf>
    <xf numFmtId="0" fontId="7" fillId="3" borderId="20" xfId="0" applyFont="1" applyFill="1" applyBorder="1" applyAlignment="1">
      <alignment horizontal="left" vertical="top" wrapText="1"/>
    </xf>
    <xf numFmtId="0" fontId="7" fillId="3" borderId="23" xfId="0" applyFont="1" applyFill="1" applyBorder="1" applyAlignment="1">
      <alignment vertical="top" wrapText="1"/>
    </xf>
    <xf numFmtId="0" fontId="7" fillId="2" borderId="19" xfId="0" applyFont="1" applyFill="1" applyBorder="1" applyAlignment="1">
      <alignment vertical="top" wrapText="1"/>
    </xf>
    <xf numFmtId="0" fontId="28" fillId="2" borderId="3" xfId="0" applyFont="1" applyFill="1" applyBorder="1" applyAlignment="1">
      <alignment vertical="top" wrapText="1"/>
    </xf>
    <xf numFmtId="0" fontId="28" fillId="2" borderId="0" xfId="0" applyFont="1" applyFill="1" applyAlignment="1">
      <alignment vertical="top" wrapText="1"/>
    </xf>
    <xf numFmtId="0" fontId="28" fillId="2" borderId="3" xfId="0" applyFont="1" applyFill="1" applyBorder="1" applyAlignment="1">
      <alignment horizontal="left" vertical="top" wrapText="1"/>
    </xf>
    <xf numFmtId="0" fontId="42" fillId="12" borderId="15" xfId="0" applyFont="1" applyFill="1" applyBorder="1" applyAlignment="1">
      <alignment vertical="center" wrapText="1"/>
    </xf>
    <xf numFmtId="0" fontId="42" fillId="13" borderId="15" xfId="0" applyFont="1" applyFill="1" applyBorder="1" applyAlignment="1">
      <alignment vertical="center" wrapText="1"/>
    </xf>
    <xf numFmtId="0" fontId="42" fillId="14" borderId="15" xfId="0" applyFont="1" applyFill="1" applyBorder="1" applyAlignment="1">
      <alignment vertical="center" wrapText="1"/>
    </xf>
    <xf numFmtId="0" fontId="42" fillId="15" borderId="15" xfId="0" applyFont="1" applyFill="1" applyBorder="1" applyAlignment="1">
      <alignment vertical="center" wrapText="1"/>
    </xf>
    <xf numFmtId="0" fontId="42" fillId="17" borderId="15" xfId="0" applyFont="1" applyFill="1" applyBorder="1" applyAlignment="1">
      <alignment vertical="center" wrapText="1"/>
    </xf>
    <xf numFmtId="0" fontId="43" fillId="20" borderId="8" xfId="0" applyFont="1" applyFill="1" applyBorder="1" applyAlignment="1">
      <alignment horizontal="center" vertical="center" wrapText="1"/>
    </xf>
    <xf numFmtId="9" fontId="8" fillId="17" borderId="10" xfId="2" applyFont="1" applyFill="1" applyBorder="1" applyAlignment="1" applyProtection="1">
      <alignment horizontal="center" vertical="center" wrapText="1"/>
    </xf>
    <xf numFmtId="0" fontId="21" fillId="2" borderId="10" xfId="0" applyFont="1" applyFill="1" applyBorder="1" applyAlignment="1">
      <alignment horizontal="center" vertical="center" textRotation="90" wrapText="1"/>
    </xf>
    <xf numFmtId="0" fontId="7" fillId="19" borderId="8" xfId="0" applyFont="1" applyFill="1" applyBorder="1" applyAlignment="1">
      <alignment horizontal="left" vertical="top" wrapText="1"/>
    </xf>
    <xf numFmtId="0" fontId="9" fillId="2" borderId="4" xfId="0" applyFont="1" applyFill="1" applyBorder="1" applyAlignment="1">
      <alignment horizontal="center" vertical="center" textRotation="90" wrapText="1"/>
    </xf>
    <xf numFmtId="0" fontId="9" fillId="2" borderId="3" xfId="0" applyFont="1" applyFill="1" applyBorder="1" applyAlignment="1">
      <alignment horizontal="center" vertical="center"/>
    </xf>
    <xf numFmtId="0" fontId="9" fillId="2" borderId="3" xfId="0" applyFont="1" applyFill="1" applyBorder="1" applyAlignment="1">
      <alignment horizontal="left" vertical="center"/>
    </xf>
    <xf numFmtId="0" fontId="52" fillId="21" borderId="0" xfId="0" applyFont="1" applyFill="1" applyAlignment="1">
      <alignment vertical="top" wrapText="1"/>
    </xf>
    <xf numFmtId="0" fontId="12" fillId="0" borderId="20" xfId="0" applyFont="1" applyBorder="1" applyAlignment="1">
      <alignment vertical="top" wrapText="1"/>
    </xf>
    <xf numFmtId="0" fontId="56" fillId="8" borderId="10" xfId="0" applyFont="1" applyFill="1" applyBorder="1" applyAlignment="1" applyProtection="1">
      <alignment horizontal="center" vertical="center" wrapText="1"/>
      <protection locked="0"/>
    </xf>
    <xf numFmtId="0" fontId="12" fillId="21" borderId="0" xfId="0" applyFont="1" applyFill="1" applyAlignment="1">
      <alignment vertical="top" wrapText="1"/>
    </xf>
    <xf numFmtId="0" fontId="56" fillId="8" borderId="3" xfId="0" applyFont="1" applyFill="1" applyBorder="1" applyAlignment="1" applyProtection="1">
      <alignment horizontal="center" vertical="center" wrapText="1"/>
      <protection locked="0"/>
    </xf>
    <xf numFmtId="0" fontId="12" fillId="2" borderId="23" xfId="0" applyFont="1" applyFill="1" applyBorder="1" applyAlignment="1">
      <alignment vertical="top" wrapText="1"/>
    </xf>
    <xf numFmtId="0" fontId="56" fillId="8" borderId="24" xfId="0" applyFont="1" applyFill="1" applyBorder="1" applyAlignment="1" applyProtection="1">
      <alignment horizontal="center" vertical="center" wrapText="1"/>
      <protection locked="0"/>
    </xf>
    <xf numFmtId="0" fontId="12" fillId="22" borderId="3" xfId="0" applyFont="1" applyFill="1" applyBorder="1" applyAlignment="1">
      <alignment vertical="top" wrapText="1"/>
    </xf>
    <xf numFmtId="0" fontId="12" fillId="22" borderId="0" xfId="0" applyFont="1" applyFill="1" applyAlignment="1">
      <alignment vertical="top" wrapText="1"/>
    </xf>
    <xf numFmtId="0" fontId="56" fillId="8" borderId="17" xfId="0" applyFont="1" applyFill="1" applyBorder="1" applyAlignment="1" applyProtection="1">
      <alignment horizontal="center" vertical="center" wrapText="1"/>
      <protection locked="0"/>
    </xf>
    <xf numFmtId="0" fontId="5" fillId="10" borderId="0" xfId="1" applyFill="1"/>
    <xf numFmtId="0" fontId="6" fillId="10" borderId="0" xfId="0" applyFont="1" applyFill="1"/>
    <xf numFmtId="0" fontId="57" fillId="10" borderId="0" xfId="0" applyFont="1" applyFill="1"/>
    <xf numFmtId="0" fontId="32" fillId="2" borderId="11" xfId="0" applyFont="1" applyFill="1" applyBorder="1" applyAlignment="1" applyProtection="1">
      <alignment horizontal="center" vertical="top" wrapText="1"/>
      <protection locked="0"/>
    </xf>
    <xf numFmtId="0" fontId="32" fillId="2" borderId="13" xfId="0" applyFont="1" applyFill="1" applyBorder="1" applyAlignment="1" applyProtection="1">
      <alignment horizontal="center" vertical="top" wrapText="1"/>
      <protection locked="0"/>
    </xf>
    <xf numFmtId="0" fontId="23" fillId="2" borderId="14" xfId="0" applyFont="1" applyFill="1" applyBorder="1" applyAlignment="1" applyProtection="1">
      <alignment horizontal="left" vertical="top" wrapText="1"/>
      <protection locked="0"/>
    </xf>
    <xf numFmtId="0" fontId="7" fillId="2" borderId="12" xfId="0" applyFont="1" applyFill="1" applyBorder="1" applyAlignment="1" applyProtection="1">
      <alignment vertical="top"/>
      <protection locked="0"/>
    </xf>
    <xf numFmtId="0" fontId="7" fillId="2" borderId="14" xfId="0" applyFont="1" applyFill="1" applyBorder="1" applyAlignment="1" applyProtection="1">
      <alignment vertical="top"/>
      <protection locked="0"/>
    </xf>
    <xf numFmtId="0" fontId="7" fillId="2" borderId="5" xfId="0" applyFont="1" applyFill="1" applyBorder="1" applyAlignment="1" applyProtection="1">
      <alignment vertical="top"/>
      <protection locked="0"/>
    </xf>
    <xf numFmtId="0" fontId="7" fillId="2" borderId="6" xfId="0" applyFont="1" applyFill="1" applyBorder="1" applyAlignment="1" applyProtection="1">
      <alignment vertical="top"/>
      <protection locked="0"/>
    </xf>
    <xf numFmtId="0" fontId="7" fillId="2" borderId="0" xfId="0" applyFont="1" applyFill="1" applyAlignment="1" applyProtection="1">
      <alignment vertical="top"/>
      <protection locked="0"/>
    </xf>
    <xf numFmtId="0" fontId="7" fillId="9" borderId="1" xfId="0" applyFont="1" applyFill="1" applyBorder="1" applyAlignment="1" applyProtection="1">
      <alignment vertical="top"/>
      <protection locked="0"/>
    </xf>
    <xf numFmtId="0" fontId="7" fillId="9" borderId="2" xfId="0" applyFont="1" applyFill="1" applyBorder="1" applyAlignment="1" applyProtection="1">
      <alignment vertical="top"/>
      <protection locked="0"/>
    </xf>
    <xf numFmtId="0" fontId="7" fillId="2" borderId="1" xfId="0" applyFont="1" applyFill="1" applyBorder="1" applyAlignment="1" applyProtection="1">
      <alignment vertical="top"/>
      <protection locked="0"/>
    </xf>
    <xf numFmtId="0" fontId="7" fillId="2" borderId="2" xfId="0" applyFont="1" applyFill="1" applyBorder="1" applyAlignment="1" applyProtection="1">
      <alignment vertical="top"/>
      <protection locked="0"/>
    </xf>
    <xf numFmtId="0" fontId="7" fillId="2" borderId="7" xfId="0" applyFont="1" applyFill="1" applyBorder="1" applyAlignment="1" applyProtection="1">
      <alignment vertical="top"/>
      <protection locked="0"/>
    </xf>
    <xf numFmtId="0" fontId="7" fillId="2" borderId="21" xfId="0" applyFont="1" applyFill="1" applyBorder="1" applyAlignment="1" applyProtection="1">
      <alignment vertical="top"/>
      <protection locked="0"/>
    </xf>
    <xf numFmtId="0" fontId="7" fillId="2" borderId="22" xfId="0" applyFont="1" applyFill="1" applyBorder="1" applyAlignment="1" applyProtection="1">
      <alignment vertical="top"/>
      <protection locked="0"/>
    </xf>
    <xf numFmtId="0" fontId="7" fillId="18" borderId="0" xfId="0" applyFont="1" applyFill="1" applyAlignment="1" applyProtection="1">
      <alignment horizontal="left" vertical="top"/>
      <protection locked="0"/>
    </xf>
    <xf numFmtId="0" fontId="20" fillId="4" borderId="0" xfId="0" applyFont="1" applyFill="1" applyAlignment="1" applyProtection="1">
      <alignment horizontal="left" vertical="top"/>
      <protection locked="0"/>
    </xf>
    <xf numFmtId="0" fontId="20" fillId="2" borderId="0" xfId="0" applyFont="1" applyFill="1" applyAlignment="1" applyProtection="1">
      <alignment horizontal="left" vertical="top"/>
      <protection locked="0"/>
    </xf>
    <xf numFmtId="0" fontId="7" fillId="2" borderId="0" xfId="0" applyFont="1" applyFill="1" applyAlignment="1" applyProtection="1">
      <alignment horizontal="left" vertical="top"/>
      <protection locked="0"/>
    </xf>
    <xf numFmtId="0" fontId="7" fillId="2" borderId="5" xfId="0" applyFont="1" applyFill="1" applyBorder="1" applyAlignment="1" applyProtection="1">
      <alignment horizontal="left" vertical="top"/>
      <protection locked="0"/>
    </xf>
    <xf numFmtId="0" fontId="7" fillId="2" borderId="6" xfId="0" applyFont="1" applyFill="1" applyBorder="1" applyAlignment="1" applyProtection="1">
      <alignment horizontal="left" vertical="top"/>
      <protection locked="0"/>
    </xf>
    <xf numFmtId="0" fontId="7" fillId="2" borderId="3" xfId="0" applyFont="1" applyFill="1" applyBorder="1" applyAlignment="1" applyProtection="1">
      <alignment horizontal="left" vertical="top"/>
      <protection locked="0"/>
    </xf>
    <xf numFmtId="0" fontId="7" fillId="2" borderId="4" xfId="0" applyFont="1" applyFill="1" applyBorder="1" applyAlignment="1" applyProtection="1">
      <alignment horizontal="left" vertical="top"/>
      <protection locked="0"/>
    </xf>
    <xf numFmtId="0" fontId="7" fillId="2" borderId="21" xfId="0" applyFont="1" applyFill="1" applyBorder="1" applyAlignment="1" applyProtection="1">
      <alignment horizontal="left" vertical="top"/>
      <protection locked="0"/>
    </xf>
    <xf numFmtId="0" fontId="7" fillId="2" borderId="22" xfId="0" applyFont="1" applyFill="1" applyBorder="1" applyAlignment="1" applyProtection="1">
      <alignment horizontal="left" vertical="top"/>
      <protection locked="0"/>
    </xf>
    <xf numFmtId="0" fontId="7" fillId="2" borderId="14" xfId="0" applyFont="1" applyFill="1" applyBorder="1" applyAlignment="1" applyProtection="1">
      <alignment horizontal="left" vertical="top"/>
      <protection locked="0"/>
    </xf>
    <xf numFmtId="0" fontId="7" fillId="2" borderId="12" xfId="0" applyFont="1" applyFill="1" applyBorder="1" applyAlignment="1" applyProtection="1">
      <alignment horizontal="left" vertical="top"/>
      <protection locked="0"/>
    </xf>
    <xf numFmtId="0" fontId="7" fillId="2" borderId="1" xfId="0" applyFont="1" applyFill="1" applyBorder="1" applyAlignment="1" applyProtection="1">
      <alignment horizontal="left" vertical="top"/>
      <protection locked="0"/>
    </xf>
    <xf numFmtId="0" fontId="7" fillId="2" borderId="7" xfId="0" applyFont="1" applyFill="1" applyBorder="1" applyAlignment="1" applyProtection="1">
      <alignment horizontal="left" vertical="top"/>
      <protection locked="0"/>
    </xf>
    <xf numFmtId="0" fontId="7" fillId="2" borderId="15" xfId="0" applyFont="1" applyFill="1" applyBorder="1" applyAlignment="1" applyProtection="1">
      <alignment horizontal="left" vertical="top"/>
      <protection locked="0"/>
    </xf>
    <xf numFmtId="0" fontId="7" fillId="2" borderId="38" xfId="0" applyFont="1" applyFill="1" applyBorder="1" applyAlignment="1" applyProtection="1">
      <alignment horizontal="left" vertical="top"/>
      <protection locked="0"/>
    </xf>
    <xf numFmtId="0" fontId="7" fillId="2" borderId="39" xfId="0" applyFont="1" applyFill="1" applyBorder="1" applyAlignment="1" applyProtection="1">
      <alignment horizontal="left" vertical="top"/>
      <protection locked="0"/>
    </xf>
    <xf numFmtId="0" fontId="3" fillId="10" borderId="0" xfId="0" applyFont="1" applyFill="1"/>
    <xf numFmtId="0" fontId="3" fillId="3" borderId="15" xfId="0" applyFont="1" applyFill="1" applyBorder="1" applyAlignment="1">
      <alignment vertical="center" wrapText="1"/>
    </xf>
    <xf numFmtId="0" fontId="3" fillId="2" borderId="15" xfId="0" applyFont="1" applyFill="1" applyBorder="1" applyAlignment="1">
      <alignment vertical="center" wrapText="1"/>
    </xf>
    <xf numFmtId="0" fontId="3" fillId="10" borderId="0" xfId="0" applyFont="1" applyFill="1" applyAlignment="1">
      <alignment horizontal="left" vertical="top"/>
    </xf>
    <xf numFmtId="0" fontId="3" fillId="10" borderId="0" xfId="0" applyFont="1" applyFill="1" applyAlignment="1">
      <alignment horizontal="center" vertical="top"/>
    </xf>
    <xf numFmtId="164" fontId="3" fillId="10" borderId="14" xfId="0" quotePrefix="1" applyNumberFormat="1" applyFont="1" applyFill="1" applyBorder="1" applyAlignment="1">
      <alignment horizontal="left" vertical="top"/>
    </xf>
    <xf numFmtId="0" fontId="3" fillId="10" borderId="15" xfId="0" applyFont="1" applyFill="1" applyBorder="1" applyAlignment="1">
      <alignment horizontal="left" vertical="top" wrapText="1"/>
    </xf>
    <xf numFmtId="164" fontId="3" fillId="10" borderId="0" xfId="0" quotePrefix="1" applyNumberFormat="1" applyFont="1" applyFill="1" applyAlignment="1">
      <alignment horizontal="left" vertical="top"/>
    </xf>
    <xf numFmtId="0" fontId="3" fillId="10" borderId="0" xfId="0" applyFont="1" applyFill="1" applyAlignment="1">
      <alignment horizontal="left" vertical="top" wrapText="1"/>
    </xf>
    <xf numFmtId="164" fontId="3" fillId="10" borderId="14" xfId="0" applyNumberFormat="1" applyFont="1" applyFill="1" applyBorder="1" applyAlignment="1">
      <alignment horizontal="left" vertical="top"/>
    </xf>
    <xf numFmtId="0" fontId="3" fillId="2" borderId="14" xfId="0" applyFont="1" applyFill="1" applyBorder="1" applyAlignment="1" applyProtection="1">
      <alignment horizontal="center" vertical="top" wrapText="1"/>
      <protection locked="0"/>
    </xf>
    <xf numFmtId="164" fontId="3" fillId="10" borderId="1" xfId="0" applyNumberFormat="1" applyFont="1" applyFill="1" applyBorder="1" applyAlignment="1">
      <alignment horizontal="left" vertical="top"/>
    </xf>
    <xf numFmtId="0" fontId="3" fillId="10" borderId="14" xfId="0" applyFont="1" applyFill="1" applyBorder="1" applyAlignment="1">
      <alignment horizontal="center" vertical="top" wrapText="1"/>
    </xf>
    <xf numFmtId="0" fontId="3" fillId="10" borderId="5" xfId="0" applyFont="1" applyFill="1" applyBorder="1" applyAlignment="1">
      <alignment horizontal="left" vertical="top"/>
    </xf>
    <xf numFmtId="0" fontId="3" fillId="10" borderId="13" xfId="0" applyFont="1" applyFill="1" applyBorder="1" applyAlignment="1">
      <alignment horizontal="center" vertical="top" wrapText="1"/>
    </xf>
    <xf numFmtId="164" fontId="3" fillId="10" borderId="3" xfId="0" applyNumberFormat="1" applyFont="1" applyFill="1" applyBorder="1" applyAlignment="1">
      <alignment horizontal="left" vertical="top"/>
    </xf>
    <xf numFmtId="0" fontId="3" fillId="2" borderId="11" xfId="0" applyFont="1" applyFill="1" applyBorder="1" applyAlignment="1" applyProtection="1">
      <alignment horizontal="center" vertical="top" wrapText="1"/>
      <protection locked="0"/>
    </xf>
    <xf numFmtId="164" fontId="3" fillId="10" borderId="5" xfId="0" applyNumberFormat="1" applyFont="1" applyFill="1" applyBorder="1" applyAlignment="1">
      <alignment horizontal="left" vertical="top"/>
    </xf>
    <xf numFmtId="0" fontId="3" fillId="0" borderId="13" xfId="0" applyFont="1" applyBorder="1" applyAlignment="1" applyProtection="1">
      <alignment horizontal="center" vertical="top"/>
      <protection locked="0"/>
    </xf>
    <xf numFmtId="164" fontId="3" fillId="10" borderId="0" xfId="0" applyNumberFormat="1" applyFont="1" applyFill="1" applyAlignment="1">
      <alignment horizontal="left" vertical="top"/>
    </xf>
    <xf numFmtId="0" fontId="3" fillId="0" borderId="14" xfId="0" applyFont="1" applyBorder="1" applyAlignment="1" applyProtection="1">
      <alignment horizontal="center" vertical="top"/>
      <protection locked="0"/>
    </xf>
    <xf numFmtId="0" fontId="3" fillId="0" borderId="14" xfId="0" applyFont="1" applyBorder="1" applyAlignment="1" applyProtection="1">
      <alignment horizontal="center" vertical="center" wrapText="1"/>
      <protection locked="0"/>
    </xf>
    <xf numFmtId="0" fontId="3" fillId="10" borderId="0" xfId="0" applyFont="1" applyFill="1" applyAlignment="1">
      <alignment horizontal="center" vertical="top" wrapText="1"/>
    </xf>
    <xf numFmtId="0" fontId="3" fillId="10" borderId="0" xfId="0" applyFont="1" applyFill="1" applyAlignment="1">
      <alignment horizontal="right"/>
    </xf>
    <xf numFmtId="0" fontId="3" fillId="10" borderId="0" xfId="0" applyFont="1" applyFill="1" applyAlignment="1">
      <alignment horizontal="left"/>
    </xf>
    <xf numFmtId="0" fontId="7" fillId="2" borderId="12" xfId="0" applyFont="1" applyFill="1" applyBorder="1" applyAlignment="1">
      <alignment horizontal="left" vertical="top"/>
    </xf>
    <xf numFmtId="0" fontId="7" fillId="2" borderId="14" xfId="0" applyFont="1" applyFill="1" applyBorder="1" applyAlignment="1">
      <alignment horizontal="left" vertical="top"/>
    </xf>
    <xf numFmtId="0" fontId="7" fillId="2" borderId="5" xfId="0" applyFont="1" applyFill="1" applyBorder="1" applyAlignment="1">
      <alignment horizontal="left" vertical="top"/>
    </xf>
    <xf numFmtId="0" fontId="7" fillId="2" borderId="6" xfId="0" applyFont="1" applyFill="1" applyBorder="1" applyAlignment="1">
      <alignment horizontal="left" vertical="top"/>
    </xf>
    <xf numFmtId="0" fontId="33" fillId="20" borderId="7" xfId="0" applyFont="1" applyFill="1" applyBorder="1" applyAlignment="1">
      <alignment horizontal="center" vertical="center"/>
    </xf>
    <xf numFmtId="0" fontId="13" fillId="10" borderId="8" xfId="0" applyFont="1" applyFill="1" applyBorder="1" applyAlignment="1">
      <alignment horizontal="left" vertical="center"/>
    </xf>
    <xf numFmtId="0" fontId="42" fillId="20" borderId="7" xfId="0" applyFont="1" applyFill="1" applyBorder="1" applyAlignment="1">
      <alignment horizontal="center" vertical="center"/>
    </xf>
    <xf numFmtId="0" fontId="35" fillId="3" borderId="15" xfId="0" quotePrefix="1" applyFont="1" applyFill="1" applyBorder="1" applyAlignment="1">
      <alignment horizontal="left" vertical="center" wrapText="1"/>
    </xf>
    <xf numFmtId="0" fontId="35" fillId="3" borderId="15" xfId="0" applyFont="1" applyFill="1" applyBorder="1" applyAlignment="1">
      <alignment horizontal="left" vertical="center" wrapText="1"/>
    </xf>
    <xf numFmtId="0" fontId="42" fillId="20" borderId="15" xfId="0" applyFont="1" applyFill="1" applyBorder="1" applyAlignment="1">
      <alignment vertical="center" wrapText="1"/>
    </xf>
    <xf numFmtId="0" fontId="43" fillId="20" borderId="8" xfId="0" applyFont="1" applyFill="1" applyBorder="1" applyAlignment="1">
      <alignment horizontal="center" vertical="center" wrapText="1"/>
    </xf>
    <xf numFmtId="0" fontId="45" fillId="3" borderId="15" xfId="0" applyFont="1" applyFill="1" applyBorder="1" applyAlignment="1">
      <alignment horizontal="left" vertical="center" wrapText="1"/>
    </xf>
    <xf numFmtId="0" fontId="44" fillId="3" borderId="15" xfId="0" applyFont="1" applyFill="1" applyBorder="1" applyAlignment="1">
      <alignment horizontal="left" vertical="center" wrapText="1"/>
    </xf>
    <xf numFmtId="0" fontId="33" fillId="20" borderId="15" xfId="0" applyFont="1" applyFill="1" applyBorder="1" applyAlignment="1">
      <alignment vertical="center" wrapText="1"/>
    </xf>
    <xf numFmtId="0" fontId="34" fillId="20" borderId="8" xfId="0" applyFont="1" applyFill="1" applyBorder="1" applyAlignment="1">
      <alignment horizontal="center" vertical="center" wrapText="1"/>
    </xf>
    <xf numFmtId="0" fontId="40" fillId="3" borderId="15" xfId="0" quotePrefix="1" applyFont="1" applyFill="1" applyBorder="1" applyAlignment="1">
      <alignment horizontal="left" vertical="center" wrapText="1"/>
    </xf>
    <xf numFmtId="0" fontId="40" fillId="3" borderId="15" xfId="0" applyFont="1" applyFill="1" applyBorder="1" applyAlignment="1">
      <alignment horizontal="left" vertical="center" wrapText="1"/>
    </xf>
    <xf numFmtId="0" fontId="32" fillId="0" borderId="25" xfId="0" applyFont="1" applyBorder="1" applyAlignment="1" applyProtection="1">
      <alignment horizontal="center" vertical="top"/>
      <protection locked="0"/>
    </xf>
    <xf numFmtId="0" fontId="32" fillId="0" borderId="26" xfId="0" applyFont="1" applyBorder="1" applyAlignment="1" applyProtection="1">
      <alignment horizontal="center" vertical="top"/>
      <protection locked="0"/>
    </xf>
    <xf numFmtId="0" fontId="32" fillId="0" borderId="29" xfId="0" applyFont="1" applyBorder="1" applyAlignment="1" applyProtection="1">
      <alignment horizontal="center" vertical="top"/>
      <protection locked="0"/>
    </xf>
    <xf numFmtId="0" fontId="32" fillId="0" borderId="30" xfId="0" applyFont="1" applyBorder="1" applyAlignment="1" applyProtection="1">
      <alignment horizontal="center" vertical="top"/>
      <protection locked="0"/>
    </xf>
    <xf numFmtId="0" fontId="32" fillId="0" borderId="27" xfId="0" applyFont="1" applyBorder="1" applyAlignment="1" applyProtection="1">
      <alignment horizontal="center" vertical="top"/>
      <protection locked="0"/>
    </xf>
    <xf numFmtId="0" fontId="32" fillId="0" borderId="28" xfId="0" applyFont="1" applyBorder="1" applyAlignment="1" applyProtection="1">
      <alignment horizontal="center" vertical="top"/>
      <protection locked="0"/>
    </xf>
    <xf numFmtId="0" fontId="32" fillId="0" borderId="25" xfId="0" applyFont="1" applyBorder="1" applyAlignment="1" applyProtection="1">
      <alignment horizontal="center" vertical="top" wrapText="1"/>
      <protection locked="0"/>
    </xf>
    <xf numFmtId="0" fontId="32" fillId="0" borderId="26" xfId="0" applyFont="1" applyBorder="1" applyAlignment="1" applyProtection="1">
      <alignment horizontal="center" vertical="top" wrapText="1"/>
      <protection locked="0"/>
    </xf>
    <xf numFmtId="0" fontId="2" fillId="2" borderId="14" xfId="0" applyFont="1" applyFill="1" applyBorder="1" applyAlignment="1" applyProtection="1">
      <alignment horizontal="center" vertical="top" wrapText="1"/>
      <protection locked="0"/>
    </xf>
    <xf numFmtId="0" fontId="3" fillId="2" borderId="15" xfId="0" applyFont="1" applyFill="1" applyBorder="1" applyAlignment="1" applyProtection="1">
      <alignment horizontal="center" vertical="top" wrapText="1"/>
      <protection locked="0"/>
    </xf>
    <xf numFmtId="0" fontId="3" fillId="2" borderId="12" xfId="0" applyFont="1" applyFill="1" applyBorder="1" applyAlignment="1" applyProtection="1">
      <alignment horizontal="center" vertical="top" wrapText="1"/>
      <protection locked="0"/>
    </xf>
    <xf numFmtId="0" fontId="32" fillId="2" borderId="5" xfId="0" applyFont="1" applyFill="1" applyBorder="1" applyAlignment="1" applyProtection="1">
      <alignment horizontal="center" vertical="top" wrapText="1"/>
      <protection locked="0"/>
    </xf>
    <xf numFmtId="0" fontId="32" fillId="2" borderId="12" xfId="0" applyFont="1" applyFill="1" applyBorder="1" applyAlignment="1" applyProtection="1">
      <alignment horizontal="center" vertical="top" wrapText="1"/>
      <protection locked="0"/>
    </xf>
    <xf numFmtId="0" fontId="32" fillId="2" borderId="14" xfId="0" applyFont="1" applyFill="1" applyBorder="1" applyAlignment="1" applyProtection="1">
      <alignment horizontal="center" vertical="top" wrapText="1"/>
      <protection locked="0"/>
    </xf>
    <xf numFmtId="0" fontId="32" fillId="2" borderId="25" xfId="0" applyFont="1" applyFill="1" applyBorder="1" applyAlignment="1" applyProtection="1">
      <alignment horizontal="center" vertical="top" wrapText="1"/>
      <protection locked="0"/>
    </xf>
    <xf numFmtId="0" fontId="32" fillId="2" borderId="26" xfId="0" applyFont="1" applyFill="1" applyBorder="1" applyAlignment="1" applyProtection="1">
      <alignment horizontal="center" vertical="top" wrapText="1"/>
      <protection locked="0"/>
    </xf>
    <xf numFmtId="0" fontId="3" fillId="10" borderId="15" xfId="0" applyFont="1" applyFill="1" applyBorder="1" applyAlignment="1">
      <alignment horizontal="left" vertical="top" wrapText="1"/>
    </xf>
    <xf numFmtId="0" fontId="3" fillId="10" borderId="0" xfId="0" applyFont="1" applyFill="1" applyAlignment="1">
      <alignment horizontal="left" vertical="top" wrapText="1"/>
    </xf>
    <xf numFmtId="0" fontId="3" fillId="10" borderId="7" xfId="0" applyFont="1" applyFill="1" applyBorder="1" applyAlignment="1">
      <alignment vertical="top" wrapText="1"/>
    </xf>
    <xf numFmtId="0" fontId="3" fillId="10" borderId="2" xfId="0" applyFont="1" applyFill="1" applyBorder="1" applyAlignment="1">
      <alignment vertical="top" wrapText="1"/>
    </xf>
    <xf numFmtId="0" fontId="3" fillId="10" borderId="8" xfId="0" applyFont="1" applyFill="1" applyBorder="1" applyAlignment="1">
      <alignment vertical="top" wrapText="1"/>
    </xf>
    <xf numFmtId="0" fontId="3" fillId="10" borderId="6" xfId="0" applyFont="1" applyFill="1" applyBorder="1" applyAlignment="1">
      <alignment vertical="top" wrapText="1"/>
    </xf>
    <xf numFmtId="0" fontId="3" fillId="10" borderId="12" xfId="0" applyFont="1" applyFill="1" applyBorder="1" applyAlignment="1">
      <alignment horizontal="left" vertical="top" wrapText="1"/>
    </xf>
    <xf numFmtId="0" fontId="31" fillId="10" borderId="3" xfId="0" applyFont="1" applyFill="1" applyBorder="1" applyAlignment="1">
      <alignment horizontal="center" vertical="top" wrapText="1"/>
    </xf>
    <xf numFmtId="0" fontId="31" fillId="10" borderId="0" xfId="0" applyFont="1" applyFill="1" applyAlignment="1">
      <alignment horizontal="center" vertical="top" wrapText="1"/>
    </xf>
    <xf numFmtId="0" fontId="3" fillId="10" borderId="7" xfId="0" applyFont="1" applyFill="1" applyBorder="1" applyAlignment="1">
      <alignment horizontal="left" vertical="top" wrapText="1"/>
    </xf>
    <xf numFmtId="0" fontId="3" fillId="10" borderId="8" xfId="0" applyFont="1" applyFill="1" applyBorder="1" applyAlignment="1">
      <alignment horizontal="left" vertical="top" wrapText="1"/>
    </xf>
    <xf numFmtId="0" fontId="9" fillId="2" borderId="19" xfId="0" applyFont="1" applyFill="1" applyBorder="1" applyAlignment="1">
      <alignment horizontal="center" vertical="center" textRotation="90" wrapText="1"/>
    </xf>
    <xf numFmtId="0" fontId="9" fillId="2" borderId="4" xfId="0" applyFont="1" applyFill="1" applyBorder="1" applyAlignment="1">
      <alignment horizontal="center" vertical="center" textRotation="90" wrapText="1"/>
    </xf>
    <xf numFmtId="0" fontId="9" fillId="2" borderId="33" xfId="0" applyFont="1" applyFill="1" applyBorder="1" applyAlignment="1">
      <alignment horizontal="center" vertical="center" textRotation="90" wrapText="1"/>
    </xf>
    <xf numFmtId="0" fontId="9" fillId="2" borderId="18" xfId="0" applyFont="1" applyFill="1" applyBorder="1" applyAlignment="1">
      <alignment horizontal="center" vertical="center"/>
    </xf>
    <xf numFmtId="0" fontId="9" fillId="2" borderId="3" xfId="0" applyFont="1" applyFill="1" applyBorder="1" applyAlignment="1">
      <alignment horizontal="center" vertical="center"/>
    </xf>
    <xf numFmtId="0" fontId="9" fillId="2" borderId="35" xfId="0" applyFont="1" applyFill="1" applyBorder="1" applyAlignment="1">
      <alignment horizontal="center" vertical="center"/>
    </xf>
    <xf numFmtId="0" fontId="21" fillId="2" borderId="3" xfId="0" applyFont="1" applyFill="1" applyBorder="1" applyAlignment="1">
      <alignment horizontal="center" vertical="center" textRotation="90" wrapText="1"/>
    </xf>
    <xf numFmtId="0" fontId="9" fillId="3" borderId="18" xfId="0" applyFont="1" applyFill="1" applyBorder="1" applyAlignment="1">
      <alignment horizontal="center" vertical="center"/>
    </xf>
    <xf numFmtId="0" fontId="9" fillId="3" borderId="3" xfId="0" applyFont="1" applyFill="1" applyBorder="1" applyAlignment="1">
      <alignment horizontal="center" vertical="center"/>
    </xf>
    <xf numFmtId="0" fontId="8" fillId="17" borderId="7" xfId="0" applyFont="1" applyFill="1" applyBorder="1" applyAlignment="1">
      <alignment horizontal="center" vertical="center"/>
    </xf>
    <xf numFmtId="0" fontId="8" fillId="17" borderId="2" xfId="0" applyFont="1" applyFill="1" applyBorder="1" applyAlignment="1">
      <alignment horizontal="center" vertical="center"/>
    </xf>
    <xf numFmtId="0" fontId="8" fillId="17" borderId="8" xfId="0" applyFont="1" applyFill="1" applyBorder="1" applyAlignment="1">
      <alignment horizontal="center" vertical="center"/>
    </xf>
    <xf numFmtId="0" fontId="8" fillId="17" borderId="6" xfId="0" applyFont="1" applyFill="1" applyBorder="1" applyAlignment="1">
      <alignment horizontal="center" vertical="center"/>
    </xf>
    <xf numFmtId="0" fontId="21" fillId="2" borderId="10" xfId="0" applyFont="1" applyFill="1" applyBorder="1" applyAlignment="1">
      <alignment horizontal="center" vertical="center" textRotation="90" wrapText="1"/>
    </xf>
    <xf numFmtId="0" fontId="9" fillId="3" borderId="1" xfId="0" applyFont="1" applyFill="1" applyBorder="1" applyAlignment="1">
      <alignment horizontal="left" vertical="center"/>
    </xf>
    <xf numFmtId="0" fontId="9" fillId="3" borderId="3" xfId="0" applyFont="1" applyFill="1" applyBorder="1" applyAlignment="1">
      <alignment horizontal="left" vertical="center"/>
    </xf>
    <xf numFmtId="0" fontId="9" fillId="3" borderId="2" xfId="0" applyFont="1" applyFill="1" applyBorder="1" applyAlignment="1">
      <alignment horizontal="left" vertical="center" textRotation="90" wrapText="1"/>
    </xf>
    <xf numFmtId="0" fontId="9" fillId="3" borderId="4" xfId="0" applyFont="1" applyFill="1" applyBorder="1" applyAlignment="1">
      <alignment horizontal="left" vertical="center" textRotation="90" wrapText="1"/>
    </xf>
    <xf numFmtId="0" fontId="9" fillId="3" borderId="19" xfId="0" applyFont="1" applyFill="1" applyBorder="1" applyAlignment="1">
      <alignment horizontal="left" vertical="center" textRotation="90" wrapText="1"/>
    </xf>
    <xf numFmtId="0" fontId="7" fillId="19" borderId="5" xfId="0" applyFont="1" applyFill="1" applyBorder="1" applyAlignment="1">
      <alignment horizontal="left" vertical="top" wrapText="1"/>
    </xf>
    <xf numFmtId="0" fontId="7" fillId="19" borderId="8" xfId="0" applyFont="1" applyFill="1" applyBorder="1" applyAlignment="1">
      <alignment horizontal="left" vertical="top" wrapText="1"/>
    </xf>
    <xf numFmtId="0" fontId="7" fillId="19" borderId="7" xfId="0" applyFont="1" applyFill="1" applyBorder="1" applyAlignment="1" applyProtection="1">
      <alignment horizontal="left" vertical="top" wrapText="1"/>
      <protection locked="0"/>
    </xf>
    <xf numFmtId="0" fontId="7" fillId="19" borderId="2" xfId="0" applyFont="1" applyFill="1" applyBorder="1" applyAlignment="1" applyProtection="1">
      <alignment horizontal="left" vertical="top" wrapText="1"/>
      <protection locked="0"/>
    </xf>
    <xf numFmtId="0" fontId="7" fillId="19" borderId="0" xfId="0" applyFont="1" applyFill="1" applyAlignment="1" applyProtection="1">
      <alignment horizontal="left" vertical="top" wrapText="1"/>
      <protection locked="0"/>
    </xf>
    <xf numFmtId="0" fontId="7" fillId="19" borderId="4" xfId="0" applyFont="1" applyFill="1" applyBorder="1" applyAlignment="1" applyProtection="1">
      <alignment horizontal="left" vertical="top" wrapText="1"/>
      <protection locked="0"/>
    </xf>
    <xf numFmtId="0" fontId="9" fillId="19" borderId="3" xfId="0" applyFont="1" applyFill="1" applyBorder="1" applyAlignment="1">
      <alignment horizontal="left" vertical="top" wrapText="1"/>
    </xf>
    <xf numFmtId="0" fontId="9" fillId="19" borderId="0" xfId="0" applyFont="1" applyFill="1" applyAlignment="1">
      <alignment horizontal="left" vertical="top" wrapText="1"/>
    </xf>
    <xf numFmtId="0" fontId="9" fillId="19" borderId="1" xfId="0" applyFont="1" applyFill="1" applyBorder="1" applyAlignment="1">
      <alignment horizontal="left" vertical="top" wrapText="1"/>
    </xf>
    <xf numFmtId="0" fontId="9" fillId="19" borderId="7" xfId="0" applyFont="1" applyFill="1" applyBorder="1" applyAlignment="1">
      <alignment horizontal="left" vertical="top" wrapText="1"/>
    </xf>
    <xf numFmtId="9" fontId="8" fillId="17" borderId="13" xfId="2" applyFont="1" applyFill="1" applyBorder="1" applyAlignment="1" applyProtection="1">
      <alignment horizontal="center" vertical="center" wrapText="1"/>
    </xf>
    <xf numFmtId="9" fontId="8" fillId="17" borderId="10" xfId="2" applyFont="1" applyFill="1" applyBorder="1" applyAlignment="1" applyProtection="1">
      <alignment horizontal="center" vertical="center" wrapText="1"/>
    </xf>
    <xf numFmtId="9" fontId="8" fillId="17" borderId="11" xfId="2" applyFont="1" applyFill="1" applyBorder="1" applyAlignment="1" applyProtection="1">
      <alignment horizontal="center" vertical="center" wrapText="1"/>
    </xf>
    <xf numFmtId="0" fontId="8" fillId="17" borderId="1" xfId="0" applyFont="1" applyFill="1" applyBorder="1" applyAlignment="1">
      <alignment horizontal="center" vertical="center"/>
    </xf>
    <xf numFmtId="9" fontId="8" fillId="17" borderId="9" xfId="2" applyFont="1" applyFill="1" applyBorder="1" applyAlignment="1" applyProtection="1">
      <alignment horizontal="center" vertical="center" wrapText="1"/>
    </xf>
    <xf numFmtId="9" fontId="8" fillId="17" borderId="16" xfId="2" applyFont="1" applyFill="1" applyBorder="1" applyAlignment="1" applyProtection="1">
      <alignment horizontal="center" vertical="center" wrapText="1"/>
    </xf>
    <xf numFmtId="0" fontId="9" fillId="3" borderId="18" xfId="0" applyFont="1" applyFill="1" applyBorder="1" applyAlignment="1">
      <alignment horizontal="left" vertical="center"/>
    </xf>
    <xf numFmtId="0" fontId="9" fillId="3" borderId="35" xfId="0" applyFont="1" applyFill="1" applyBorder="1" applyAlignment="1">
      <alignment horizontal="left" vertical="center"/>
    </xf>
    <xf numFmtId="0" fontId="9" fillId="3" borderId="19" xfId="0" applyFont="1" applyFill="1" applyBorder="1" applyAlignment="1">
      <alignment horizontal="center" vertical="center" textRotation="90" wrapText="1"/>
    </xf>
    <xf numFmtId="0" fontId="9" fillId="3" borderId="4" xfId="0" applyFont="1" applyFill="1" applyBorder="1" applyAlignment="1">
      <alignment horizontal="center" vertical="center" textRotation="90" wrapText="1"/>
    </xf>
    <xf numFmtId="0" fontId="9" fillId="3" borderId="33" xfId="0" applyFont="1" applyFill="1" applyBorder="1" applyAlignment="1">
      <alignment horizontal="center" vertical="center" textRotation="90" wrapText="1"/>
    </xf>
    <xf numFmtId="9" fontId="8" fillId="17" borderId="17" xfId="2" applyFont="1" applyFill="1" applyBorder="1" applyAlignment="1" applyProtection="1">
      <alignment horizontal="center" vertical="center" wrapText="1"/>
    </xf>
    <xf numFmtId="9" fontId="8" fillId="17" borderId="34" xfId="2" applyFont="1" applyFill="1" applyBorder="1" applyAlignment="1" applyProtection="1">
      <alignment horizontal="center" vertical="center" wrapText="1"/>
    </xf>
    <xf numFmtId="0" fontId="39" fillId="2" borderId="19" xfId="0" applyFont="1" applyFill="1" applyBorder="1" applyAlignment="1">
      <alignment horizontal="center" vertical="center" textRotation="90" wrapText="1"/>
    </xf>
    <xf numFmtId="0" fontId="39" fillId="2" borderId="4" xfId="0" applyFont="1" applyFill="1" applyBorder="1" applyAlignment="1">
      <alignment horizontal="center" vertical="center" textRotation="90" wrapText="1"/>
    </xf>
    <xf numFmtId="0" fontId="39" fillId="2" borderId="23" xfId="0" applyFont="1" applyFill="1" applyBorder="1" applyAlignment="1">
      <alignment horizontal="center" vertical="center" textRotation="90" wrapText="1"/>
    </xf>
    <xf numFmtId="0" fontId="39" fillId="3" borderId="19" xfId="0" applyFont="1" applyFill="1" applyBorder="1" applyAlignment="1">
      <alignment horizontal="center" vertical="center" textRotation="90" wrapText="1"/>
    </xf>
    <xf numFmtId="0" fontId="39" fillId="3" borderId="4" xfId="0" applyFont="1" applyFill="1" applyBorder="1" applyAlignment="1">
      <alignment horizontal="center" vertical="center" textRotation="90" wrapText="1"/>
    </xf>
    <xf numFmtId="0" fontId="0" fillId="0" borderId="10" xfId="0" applyBorder="1" applyAlignment="1">
      <alignment horizontal="center" vertical="center" wrapText="1"/>
    </xf>
    <xf numFmtId="0" fontId="9" fillId="2" borderId="1" xfId="0" applyFont="1" applyFill="1" applyBorder="1" applyAlignment="1">
      <alignment horizontal="left" vertical="center"/>
    </xf>
    <xf numFmtId="0" fontId="9" fillId="2" borderId="3" xfId="0" applyFont="1" applyFill="1" applyBorder="1" applyAlignment="1">
      <alignment horizontal="left" vertical="center"/>
    </xf>
    <xf numFmtId="0" fontId="21" fillId="2" borderId="9" xfId="0" applyFont="1" applyFill="1" applyBorder="1" applyAlignment="1">
      <alignment horizontal="center" vertical="center" textRotation="90" wrapText="1"/>
    </xf>
    <xf numFmtId="0" fontId="21" fillId="2" borderId="1" xfId="0" applyFont="1" applyFill="1" applyBorder="1" applyAlignment="1">
      <alignment horizontal="center" vertical="center" textRotation="90" wrapText="1"/>
    </xf>
    <xf numFmtId="0" fontId="9" fillId="2" borderId="2" xfId="0" applyFont="1" applyFill="1" applyBorder="1" applyAlignment="1">
      <alignment horizontal="center" vertical="center" textRotation="90" wrapText="1"/>
    </xf>
    <xf numFmtId="0" fontId="9" fillId="2" borderId="23" xfId="0" applyFont="1" applyFill="1" applyBorder="1" applyAlignment="1">
      <alignment horizontal="center" vertical="center" textRotation="90" wrapText="1"/>
    </xf>
    <xf numFmtId="0" fontId="7" fillId="11" borderId="10" xfId="0" applyFont="1" applyFill="1" applyBorder="1" applyAlignment="1">
      <alignment horizontal="left" vertical="top" wrapText="1"/>
    </xf>
    <xf numFmtId="0" fontId="7" fillId="11" borderId="11" xfId="0" applyFont="1" applyFill="1" applyBorder="1" applyAlignment="1">
      <alignment horizontal="left" vertical="top" wrapText="1"/>
    </xf>
    <xf numFmtId="0" fontId="7" fillId="10" borderId="10" xfId="0" applyFont="1" applyFill="1" applyBorder="1" applyAlignment="1">
      <alignment horizontal="left" vertical="top" wrapText="1"/>
    </xf>
  </cellXfs>
  <cellStyles count="7">
    <cellStyle name="Currency 2" xfId="5" xr:uid="{22FA628A-F7B3-40FD-8635-3045233A8FE9}"/>
    <cellStyle name="Hyperlink" xfId="1" builtinId="8"/>
    <cellStyle name="Hyperlink 2" xfId="6" xr:uid="{C3825CD4-172F-4DF3-AB33-F6D45452FCE4}"/>
    <cellStyle name="Normal" xfId="0" builtinId="0"/>
    <cellStyle name="Normal 2" xfId="4" xr:uid="{5EF1CFB2-F82A-4A82-B07A-7BEC5B45946A}"/>
    <cellStyle name="Normal 3" xfId="3" xr:uid="{04B731DA-605F-4690-8724-EA957DBB6818}"/>
    <cellStyle name="Percent" xfId="2" builtinId="5"/>
  </cellStyles>
  <dxfs count="597">
    <dxf>
      <fill>
        <patternFill>
          <bgColor theme="8"/>
        </patternFill>
      </fill>
    </dxf>
    <dxf>
      <fill>
        <patternFill>
          <bgColor theme="9"/>
        </patternFill>
      </fill>
    </dxf>
    <dxf>
      <fill>
        <patternFill>
          <bgColor theme="5"/>
        </patternFill>
      </fill>
    </dxf>
    <dxf>
      <fill>
        <patternFill>
          <bgColor theme="8"/>
        </patternFill>
      </fill>
    </dxf>
    <dxf>
      <fill>
        <patternFill>
          <bgColor theme="9"/>
        </patternFill>
      </fill>
    </dxf>
    <dxf>
      <fill>
        <patternFill>
          <bgColor theme="5"/>
        </patternFill>
      </fill>
    </dxf>
    <dxf>
      <fill>
        <patternFill>
          <bgColor theme="8"/>
        </patternFill>
      </fill>
    </dxf>
    <dxf>
      <fill>
        <patternFill>
          <bgColor theme="9"/>
        </patternFill>
      </fill>
    </dxf>
    <dxf>
      <fill>
        <patternFill>
          <bgColor theme="5"/>
        </patternFill>
      </fill>
    </dxf>
    <dxf>
      <fill>
        <patternFill>
          <bgColor theme="8"/>
        </patternFill>
      </fill>
    </dxf>
    <dxf>
      <fill>
        <patternFill>
          <bgColor theme="9"/>
        </patternFill>
      </fill>
    </dxf>
    <dxf>
      <fill>
        <patternFill>
          <bgColor theme="5"/>
        </patternFill>
      </fill>
    </dxf>
    <dxf>
      <fill>
        <patternFill>
          <bgColor theme="8"/>
        </patternFill>
      </fill>
    </dxf>
    <dxf>
      <fill>
        <patternFill>
          <bgColor theme="9"/>
        </patternFill>
      </fill>
    </dxf>
    <dxf>
      <fill>
        <patternFill>
          <bgColor theme="5"/>
        </patternFill>
      </fill>
    </dxf>
    <dxf>
      <fill>
        <patternFill>
          <bgColor theme="8"/>
        </patternFill>
      </fill>
    </dxf>
    <dxf>
      <fill>
        <patternFill>
          <bgColor theme="9"/>
        </patternFill>
      </fill>
    </dxf>
    <dxf>
      <fill>
        <patternFill>
          <bgColor theme="5"/>
        </patternFill>
      </fill>
    </dxf>
    <dxf>
      <fill>
        <patternFill>
          <bgColor theme="8"/>
        </patternFill>
      </fill>
    </dxf>
    <dxf>
      <fill>
        <patternFill>
          <bgColor theme="9"/>
        </patternFill>
      </fill>
    </dxf>
    <dxf>
      <fill>
        <patternFill>
          <bgColor theme="5"/>
        </patternFill>
      </fill>
    </dxf>
    <dxf>
      <fill>
        <patternFill>
          <bgColor theme="8"/>
        </patternFill>
      </fill>
    </dxf>
    <dxf>
      <fill>
        <patternFill>
          <bgColor theme="9"/>
        </patternFill>
      </fill>
    </dxf>
    <dxf>
      <fill>
        <patternFill>
          <bgColor theme="5"/>
        </patternFill>
      </fill>
    </dxf>
    <dxf>
      <fill>
        <patternFill>
          <bgColor theme="8"/>
        </patternFill>
      </fill>
    </dxf>
    <dxf>
      <fill>
        <patternFill>
          <bgColor theme="9"/>
        </patternFill>
      </fill>
    </dxf>
    <dxf>
      <fill>
        <patternFill>
          <bgColor theme="5"/>
        </patternFill>
      </fill>
    </dxf>
    <dxf>
      <fill>
        <patternFill>
          <bgColor theme="8"/>
        </patternFill>
      </fill>
    </dxf>
    <dxf>
      <fill>
        <patternFill>
          <bgColor theme="9"/>
        </patternFill>
      </fill>
    </dxf>
    <dxf>
      <fill>
        <patternFill>
          <bgColor theme="5"/>
        </patternFill>
      </fill>
    </dxf>
    <dxf>
      <fill>
        <patternFill>
          <bgColor theme="8"/>
        </patternFill>
      </fill>
    </dxf>
    <dxf>
      <fill>
        <patternFill>
          <bgColor theme="9"/>
        </patternFill>
      </fill>
    </dxf>
    <dxf>
      <fill>
        <patternFill>
          <bgColor theme="5"/>
        </patternFill>
      </fill>
    </dxf>
    <dxf>
      <fill>
        <patternFill>
          <bgColor theme="8"/>
        </patternFill>
      </fill>
    </dxf>
    <dxf>
      <fill>
        <patternFill>
          <bgColor theme="9"/>
        </patternFill>
      </fill>
    </dxf>
    <dxf>
      <fill>
        <patternFill>
          <bgColor theme="5"/>
        </patternFill>
      </fill>
    </dxf>
    <dxf>
      <fill>
        <patternFill>
          <bgColor theme="8"/>
        </patternFill>
      </fill>
    </dxf>
    <dxf>
      <fill>
        <patternFill>
          <bgColor theme="9"/>
        </patternFill>
      </fill>
    </dxf>
    <dxf>
      <fill>
        <patternFill>
          <bgColor theme="5"/>
        </patternFill>
      </fill>
    </dxf>
    <dxf>
      <fill>
        <patternFill>
          <bgColor theme="8"/>
        </patternFill>
      </fill>
    </dxf>
    <dxf>
      <fill>
        <patternFill>
          <bgColor theme="9"/>
        </patternFill>
      </fill>
    </dxf>
    <dxf>
      <fill>
        <patternFill>
          <bgColor theme="5"/>
        </patternFill>
      </fill>
    </dxf>
    <dxf>
      <fill>
        <patternFill>
          <bgColor theme="8"/>
        </patternFill>
      </fill>
    </dxf>
    <dxf>
      <fill>
        <patternFill>
          <bgColor theme="9"/>
        </patternFill>
      </fill>
    </dxf>
    <dxf>
      <fill>
        <patternFill>
          <bgColor theme="5"/>
        </patternFill>
      </fill>
    </dxf>
    <dxf>
      <fill>
        <patternFill>
          <bgColor theme="8"/>
        </patternFill>
      </fill>
    </dxf>
    <dxf>
      <fill>
        <patternFill>
          <bgColor theme="9"/>
        </patternFill>
      </fill>
    </dxf>
    <dxf>
      <fill>
        <patternFill>
          <bgColor theme="5"/>
        </patternFill>
      </fill>
    </dxf>
    <dxf>
      <fill>
        <patternFill>
          <bgColor theme="8"/>
        </patternFill>
      </fill>
    </dxf>
    <dxf>
      <fill>
        <patternFill>
          <bgColor theme="9"/>
        </patternFill>
      </fill>
    </dxf>
    <dxf>
      <fill>
        <patternFill>
          <bgColor theme="5"/>
        </patternFill>
      </fill>
    </dxf>
    <dxf>
      <fill>
        <patternFill>
          <bgColor theme="8"/>
        </patternFill>
      </fill>
    </dxf>
    <dxf>
      <fill>
        <patternFill>
          <bgColor theme="9"/>
        </patternFill>
      </fill>
    </dxf>
    <dxf>
      <fill>
        <patternFill>
          <bgColor theme="5"/>
        </patternFill>
      </fill>
    </dxf>
    <dxf>
      <fill>
        <patternFill>
          <bgColor theme="8"/>
        </patternFill>
      </fill>
    </dxf>
    <dxf>
      <fill>
        <patternFill>
          <bgColor theme="9"/>
        </patternFill>
      </fill>
    </dxf>
    <dxf>
      <fill>
        <patternFill>
          <bgColor theme="5"/>
        </patternFill>
      </fill>
    </dxf>
    <dxf>
      <fill>
        <patternFill>
          <bgColor theme="8"/>
        </patternFill>
      </fill>
    </dxf>
    <dxf>
      <fill>
        <patternFill>
          <bgColor theme="9"/>
        </patternFill>
      </fill>
    </dxf>
    <dxf>
      <fill>
        <patternFill>
          <bgColor theme="5"/>
        </patternFill>
      </fill>
    </dxf>
    <dxf>
      <fill>
        <patternFill>
          <bgColor theme="8"/>
        </patternFill>
      </fill>
    </dxf>
    <dxf>
      <fill>
        <patternFill>
          <bgColor theme="9"/>
        </patternFill>
      </fill>
    </dxf>
    <dxf>
      <fill>
        <patternFill>
          <bgColor theme="5"/>
        </patternFill>
      </fill>
    </dxf>
    <dxf>
      <fill>
        <patternFill>
          <bgColor theme="8"/>
        </patternFill>
      </fill>
    </dxf>
    <dxf>
      <fill>
        <patternFill>
          <bgColor theme="9"/>
        </patternFill>
      </fill>
    </dxf>
    <dxf>
      <fill>
        <patternFill>
          <bgColor theme="5"/>
        </patternFill>
      </fill>
    </dxf>
    <dxf>
      <fill>
        <patternFill>
          <bgColor theme="8"/>
        </patternFill>
      </fill>
    </dxf>
    <dxf>
      <fill>
        <patternFill>
          <bgColor theme="9"/>
        </patternFill>
      </fill>
    </dxf>
    <dxf>
      <fill>
        <patternFill>
          <bgColor theme="5"/>
        </patternFill>
      </fill>
    </dxf>
    <dxf>
      <fill>
        <patternFill>
          <bgColor theme="8"/>
        </patternFill>
      </fill>
    </dxf>
    <dxf>
      <fill>
        <patternFill>
          <bgColor theme="9"/>
        </patternFill>
      </fill>
    </dxf>
    <dxf>
      <fill>
        <patternFill>
          <bgColor theme="5"/>
        </patternFill>
      </fill>
    </dxf>
    <dxf>
      <fill>
        <patternFill>
          <bgColor theme="8"/>
        </patternFill>
      </fill>
    </dxf>
    <dxf>
      <fill>
        <patternFill>
          <bgColor theme="9"/>
        </patternFill>
      </fill>
    </dxf>
    <dxf>
      <fill>
        <patternFill>
          <bgColor theme="5"/>
        </patternFill>
      </fill>
    </dxf>
    <dxf>
      <fill>
        <patternFill>
          <bgColor theme="8"/>
        </patternFill>
      </fill>
    </dxf>
    <dxf>
      <fill>
        <patternFill>
          <bgColor theme="9"/>
        </patternFill>
      </fill>
    </dxf>
    <dxf>
      <fill>
        <patternFill>
          <bgColor theme="5"/>
        </patternFill>
      </fill>
    </dxf>
    <dxf>
      <fill>
        <patternFill>
          <bgColor theme="8"/>
        </patternFill>
      </fill>
    </dxf>
    <dxf>
      <fill>
        <patternFill>
          <bgColor theme="9"/>
        </patternFill>
      </fill>
    </dxf>
    <dxf>
      <fill>
        <patternFill>
          <bgColor theme="5"/>
        </patternFill>
      </fill>
    </dxf>
    <dxf>
      <fill>
        <patternFill>
          <bgColor theme="8"/>
        </patternFill>
      </fill>
    </dxf>
    <dxf>
      <fill>
        <patternFill>
          <bgColor theme="9"/>
        </patternFill>
      </fill>
    </dxf>
    <dxf>
      <fill>
        <patternFill>
          <bgColor theme="5"/>
        </patternFill>
      </fill>
    </dxf>
    <dxf>
      <fill>
        <patternFill>
          <bgColor theme="8"/>
        </patternFill>
      </fill>
    </dxf>
    <dxf>
      <fill>
        <patternFill>
          <bgColor theme="9"/>
        </patternFill>
      </fill>
    </dxf>
    <dxf>
      <fill>
        <patternFill>
          <bgColor theme="5"/>
        </patternFill>
      </fill>
    </dxf>
    <dxf>
      <fill>
        <patternFill>
          <bgColor theme="8"/>
        </patternFill>
      </fill>
    </dxf>
    <dxf>
      <fill>
        <patternFill>
          <bgColor theme="9"/>
        </patternFill>
      </fill>
    </dxf>
    <dxf>
      <fill>
        <patternFill>
          <bgColor theme="5"/>
        </patternFill>
      </fill>
    </dxf>
    <dxf>
      <fill>
        <patternFill>
          <bgColor theme="8"/>
        </patternFill>
      </fill>
    </dxf>
    <dxf>
      <fill>
        <patternFill>
          <bgColor theme="9"/>
        </patternFill>
      </fill>
    </dxf>
    <dxf>
      <fill>
        <patternFill>
          <bgColor theme="5"/>
        </patternFill>
      </fill>
    </dxf>
    <dxf>
      <fill>
        <patternFill>
          <bgColor theme="8"/>
        </patternFill>
      </fill>
    </dxf>
    <dxf>
      <fill>
        <patternFill>
          <bgColor theme="9"/>
        </patternFill>
      </fill>
    </dxf>
    <dxf>
      <fill>
        <patternFill>
          <bgColor theme="5"/>
        </patternFill>
      </fill>
    </dxf>
    <dxf>
      <fill>
        <patternFill>
          <bgColor theme="8"/>
        </patternFill>
      </fill>
    </dxf>
    <dxf>
      <fill>
        <patternFill>
          <bgColor theme="9"/>
        </patternFill>
      </fill>
    </dxf>
    <dxf>
      <fill>
        <patternFill>
          <bgColor theme="5"/>
        </patternFill>
      </fill>
    </dxf>
    <dxf>
      <fill>
        <patternFill>
          <bgColor theme="8"/>
        </patternFill>
      </fill>
    </dxf>
    <dxf>
      <fill>
        <patternFill>
          <bgColor theme="9"/>
        </patternFill>
      </fill>
    </dxf>
    <dxf>
      <fill>
        <patternFill>
          <bgColor theme="5"/>
        </patternFill>
      </fill>
    </dxf>
    <dxf>
      <fill>
        <patternFill>
          <bgColor theme="8"/>
        </patternFill>
      </fill>
    </dxf>
    <dxf>
      <fill>
        <patternFill>
          <bgColor theme="9"/>
        </patternFill>
      </fill>
    </dxf>
    <dxf>
      <fill>
        <patternFill>
          <bgColor theme="5"/>
        </patternFill>
      </fill>
    </dxf>
    <dxf>
      <fill>
        <patternFill>
          <bgColor theme="8"/>
        </patternFill>
      </fill>
    </dxf>
    <dxf>
      <fill>
        <patternFill>
          <bgColor theme="9"/>
        </patternFill>
      </fill>
    </dxf>
    <dxf>
      <fill>
        <patternFill>
          <bgColor theme="5"/>
        </patternFill>
      </fill>
    </dxf>
    <dxf>
      <fill>
        <patternFill>
          <bgColor theme="8"/>
        </patternFill>
      </fill>
    </dxf>
    <dxf>
      <fill>
        <patternFill>
          <bgColor theme="9"/>
        </patternFill>
      </fill>
    </dxf>
    <dxf>
      <fill>
        <patternFill>
          <bgColor theme="5"/>
        </patternFill>
      </fill>
    </dxf>
    <dxf>
      <fill>
        <patternFill>
          <bgColor theme="8"/>
        </patternFill>
      </fill>
    </dxf>
    <dxf>
      <fill>
        <patternFill>
          <bgColor theme="9"/>
        </patternFill>
      </fill>
    </dxf>
    <dxf>
      <fill>
        <patternFill>
          <bgColor theme="5"/>
        </patternFill>
      </fill>
    </dxf>
    <dxf>
      <fill>
        <patternFill>
          <bgColor theme="8"/>
        </patternFill>
      </fill>
    </dxf>
    <dxf>
      <fill>
        <patternFill>
          <bgColor theme="9"/>
        </patternFill>
      </fill>
    </dxf>
    <dxf>
      <fill>
        <patternFill>
          <bgColor theme="5"/>
        </patternFill>
      </fill>
    </dxf>
    <dxf>
      <fill>
        <patternFill>
          <bgColor theme="8"/>
        </patternFill>
      </fill>
    </dxf>
    <dxf>
      <fill>
        <patternFill>
          <bgColor theme="9"/>
        </patternFill>
      </fill>
    </dxf>
    <dxf>
      <fill>
        <patternFill>
          <bgColor theme="5"/>
        </patternFill>
      </fill>
    </dxf>
    <dxf>
      <fill>
        <patternFill>
          <bgColor theme="8"/>
        </patternFill>
      </fill>
    </dxf>
    <dxf>
      <fill>
        <patternFill>
          <bgColor theme="9"/>
        </patternFill>
      </fill>
    </dxf>
    <dxf>
      <fill>
        <patternFill>
          <bgColor theme="5"/>
        </patternFill>
      </fill>
    </dxf>
    <dxf>
      <fill>
        <patternFill>
          <bgColor theme="8"/>
        </patternFill>
      </fill>
    </dxf>
    <dxf>
      <fill>
        <patternFill>
          <bgColor theme="9"/>
        </patternFill>
      </fill>
    </dxf>
    <dxf>
      <fill>
        <patternFill>
          <bgColor theme="5"/>
        </patternFill>
      </fill>
    </dxf>
    <dxf>
      <fill>
        <patternFill>
          <bgColor theme="8"/>
        </patternFill>
      </fill>
    </dxf>
    <dxf>
      <fill>
        <patternFill>
          <bgColor theme="9"/>
        </patternFill>
      </fill>
    </dxf>
    <dxf>
      <fill>
        <patternFill>
          <bgColor theme="5"/>
        </patternFill>
      </fill>
    </dxf>
    <dxf>
      <fill>
        <patternFill>
          <bgColor theme="8"/>
        </patternFill>
      </fill>
    </dxf>
    <dxf>
      <fill>
        <patternFill>
          <bgColor theme="9"/>
        </patternFill>
      </fill>
    </dxf>
    <dxf>
      <fill>
        <patternFill>
          <bgColor theme="5"/>
        </patternFill>
      </fill>
    </dxf>
    <dxf>
      <fill>
        <patternFill>
          <bgColor theme="8"/>
        </patternFill>
      </fill>
    </dxf>
    <dxf>
      <fill>
        <patternFill>
          <bgColor theme="9"/>
        </patternFill>
      </fill>
    </dxf>
    <dxf>
      <fill>
        <patternFill>
          <bgColor theme="5"/>
        </patternFill>
      </fill>
    </dxf>
    <dxf>
      <fill>
        <patternFill>
          <bgColor theme="8"/>
        </patternFill>
      </fill>
    </dxf>
    <dxf>
      <fill>
        <patternFill>
          <bgColor theme="9"/>
        </patternFill>
      </fill>
    </dxf>
    <dxf>
      <fill>
        <patternFill>
          <bgColor theme="5"/>
        </patternFill>
      </fill>
    </dxf>
    <dxf>
      <fill>
        <patternFill>
          <bgColor theme="8"/>
        </patternFill>
      </fill>
    </dxf>
    <dxf>
      <fill>
        <patternFill>
          <bgColor theme="9"/>
        </patternFill>
      </fill>
    </dxf>
    <dxf>
      <fill>
        <patternFill>
          <bgColor theme="5"/>
        </patternFill>
      </fill>
    </dxf>
    <dxf>
      <fill>
        <patternFill>
          <bgColor theme="8"/>
        </patternFill>
      </fill>
    </dxf>
    <dxf>
      <fill>
        <patternFill>
          <bgColor theme="9"/>
        </patternFill>
      </fill>
    </dxf>
    <dxf>
      <fill>
        <patternFill>
          <bgColor theme="5"/>
        </patternFill>
      </fill>
    </dxf>
    <dxf>
      <fill>
        <patternFill>
          <bgColor theme="8"/>
        </patternFill>
      </fill>
    </dxf>
    <dxf>
      <fill>
        <patternFill>
          <bgColor theme="9"/>
        </patternFill>
      </fill>
    </dxf>
    <dxf>
      <fill>
        <patternFill>
          <bgColor theme="5"/>
        </patternFill>
      </fill>
    </dxf>
    <dxf>
      <fill>
        <patternFill>
          <bgColor theme="8"/>
        </patternFill>
      </fill>
    </dxf>
    <dxf>
      <fill>
        <patternFill>
          <bgColor theme="9"/>
        </patternFill>
      </fill>
    </dxf>
    <dxf>
      <fill>
        <patternFill>
          <bgColor theme="5"/>
        </patternFill>
      </fill>
    </dxf>
    <dxf>
      <fill>
        <patternFill>
          <bgColor theme="8"/>
        </patternFill>
      </fill>
    </dxf>
    <dxf>
      <fill>
        <patternFill>
          <bgColor theme="9"/>
        </patternFill>
      </fill>
    </dxf>
    <dxf>
      <fill>
        <patternFill>
          <bgColor theme="5"/>
        </patternFill>
      </fill>
    </dxf>
    <dxf>
      <fill>
        <patternFill>
          <bgColor theme="8"/>
        </patternFill>
      </fill>
    </dxf>
    <dxf>
      <fill>
        <patternFill>
          <bgColor theme="9"/>
        </patternFill>
      </fill>
    </dxf>
    <dxf>
      <fill>
        <patternFill>
          <bgColor theme="5"/>
        </patternFill>
      </fill>
    </dxf>
    <dxf>
      <fill>
        <patternFill>
          <bgColor theme="8"/>
        </patternFill>
      </fill>
    </dxf>
    <dxf>
      <fill>
        <patternFill>
          <bgColor theme="9"/>
        </patternFill>
      </fill>
    </dxf>
    <dxf>
      <fill>
        <patternFill>
          <bgColor theme="5"/>
        </patternFill>
      </fill>
    </dxf>
    <dxf>
      <fill>
        <patternFill>
          <bgColor theme="8"/>
        </patternFill>
      </fill>
    </dxf>
    <dxf>
      <fill>
        <patternFill>
          <bgColor theme="9"/>
        </patternFill>
      </fill>
    </dxf>
    <dxf>
      <fill>
        <patternFill>
          <bgColor theme="5"/>
        </patternFill>
      </fill>
    </dxf>
    <dxf>
      <fill>
        <patternFill>
          <bgColor theme="8"/>
        </patternFill>
      </fill>
    </dxf>
    <dxf>
      <fill>
        <patternFill>
          <bgColor theme="9"/>
        </patternFill>
      </fill>
    </dxf>
    <dxf>
      <fill>
        <patternFill>
          <bgColor theme="5"/>
        </patternFill>
      </fill>
    </dxf>
    <dxf>
      <fill>
        <patternFill>
          <bgColor theme="8"/>
        </patternFill>
      </fill>
    </dxf>
    <dxf>
      <fill>
        <patternFill>
          <bgColor theme="9"/>
        </patternFill>
      </fill>
    </dxf>
    <dxf>
      <fill>
        <patternFill>
          <bgColor theme="5"/>
        </patternFill>
      </fill>
    </dxf>
    <dxf>
      <fill>
        <patternFill>
          <bgColor theme="8"/>
        </patternFill>
      </fill>
    </dxf>
    <dxf>
      <fill>
        <patternFill>
          <bgColor theme="9"/>
        </patternFill>
      </fill>
    </dxf>
    <dxf>
      <fill>
        <patternFill>
          <bgColor theme="5"/>
        </patternFill>
      </fill>
    </dxf>
    <dxf>
      <fill>
        <patternFill>
          <bgColor theme="8"/>
        </patternFill>
      </fill>
    </dxf>
    <dxf>
      <fill>
        <patternFill>
          <bgColor theme="9"/>
        </patternFill>
      </fill>
    </dxf>
    <dxf>
      <fill>
        <patternFill>
          <bgColor theme="5"/>
        </patternFill>
      </fill>
    </dxf>
    <dxf>
      <fill>
        <patternFill>
          <bgColor theme="8"/>
        </patternFill>
      </fill>
    </dxf>
    <dxf>
      <fill>
        <patternFill>
          <bgColor theme="9"/>
        </patternFill>
      </fill>
    </dxf>
    <dxf>
      <fill>
        <patternFill>
          <bgColor theme="5"/>
        </patternFill>
      </fill>
    </dxf>
    <dxf>
      <fill>
        <patternFill>
          <bgColor theme="8"/>
        </patternFill>
      </fill>
    </dxf>
    <dxf>
      <fill>
        <patternFill>
          <bgColor theme="9"/>
        </patternFill>
      </fill>
    </dxf>
    <dxf>
      <fill>
        <patternFill>
          <bgColor theme="5"/>
        </patternFill>
      </fill>
    </dxf>
    <dxf>
      <fill>
        <patternFill>
          <bgColor theme="8"/>
        </patternFill>
      </fill>
    </dxf>
    <dxf>
      <fill>
        <patternFill>
          <bgColor theme="9"/>
        </patternFill>
      </fill>
    </dxf>
    <dxf>
      <fill>
        <patternFill>
          <bgColor theme="5"/>
        </patternFill>
      </fill>
    </dxf>
    <dxf>
      <fill>
        <patternFill>
          <bgColor theme="8"/>
        </patternFill>
      </fill>
    </dxf>
    <dxf>
      <fill>
        <patternFill>
          <bgColor theme="9"/>
        </patternFill>
      </fill>
    </dxf>
    <dxf>
      <fill>
        <patternFill>
          <bgColor theme="5"/>
        </patternFill>
      </fill>
    </dxf>
    <dxf>
      <fill>
        <patternFill>
          <bgColor theme="8"/>
        </patternFill>
      </fill>
    </dxf>
    <dxf>
      <fill>
        <patternFill>
          <bgColor theme="9"/>
        </patternFill>
      </fill>
    </dxf>
    <dxf>
      <fill>
        <patternFill>
          <bgColor theme="5"/>
        </patternFill>
      </fill>
    </dxf>
    <dxf>
      <fill>
        <patternFill>
          <bgColor theme="8"/>
        </patternFill>
      </fill>
    </dxf>
    <dxf>
      <fill>
        <patternFill>
          <bgColor theme="9"/>
        </patternFill>
      </fill>
    </dxf>
    <dxf>
      <fill>
        <patternFill>
          <bgColor theme="5"/>
        </patternFill>
      </fill>
    </dxf>
    <dxf>
      <fill>
        <patternFill>
          <bgColor theme="8"/>
        </patternFill>
      </fill>
    </dxf>
    <dxf>
      <fill>
        <patternFill>
          <bgColor theme="9"/>
        </patternFill>
      </fill>
    </dxf>
    <dxf>
      <fill>
        <patternFill>
          <bgColor theme="5"/>
        </patternFill>
      </fill>
    </dxf>
    <dxf>
      <fill>
        <patternFill>
          <bgColor theme="8"/>
        </patternFill>
      </fill>
    </dxf>
    <dxf>
      <fill>
        <patternFill>
          <bgColor theme="9"/>
        </patternFill>
      </fill>
    </dxf>
    <dxf>
      <fill>
        <patternFill>
          <bgColor theme="5"/>
        </patternFill>
      </fill>
    </dxf>
    <dxf>
      <fill>
        <patternFill>
          <bgColor theme="8"/>
        </patternFill>
      </fill>
    </dxf>
    <dxf>
      <fill>
        <patternFill>
          <bgColor theme="9"/>
        </patternFill>
      </fill>
    </dxf>
    <dxf>
      <fill>
        <patternFill>
          <bgColor theme="5"/>
        </patternFill>
      </fill>
    </dxf>
    <dxf>
      <fill>
        <patternFill>
          <bgColor theme="8"/>
        </patternFill>
      </fill>
    </dxf>
    <dxf>
      <fill>
        <patternFill>
          <bgColor theme="9"/>
        </patternFill>
      </fill>
    </dxf>
    <dxf>
      <fill>
        <patternFill>
          <bgColor theme="5"/>
        </patternFill>
      </fill>
    </dxf>
    <dxf>
      <fill>
        <patternFill>
          <bgColor theme="8"/>
        </patternFill>
      </fill>
    </dxf>
    <dxf>
      <fill>
        <patternFill>
          <bgColor theme="9"/>
        </patternFill>
      </fill>
    </dxf>
    <dxf>
      <fill>
        <patternFill>
          <bgColor theme="5"/>
        </patternFill>
      </fill>
    </dxf>
    <dxf>
      <fill>
        <patternFill>
          <bgColor theme="8"/>
        </patternFill>
      </fill>
    </dxf>
    <dxf>
      <fill>
        <patternFill>
          <bgColor theme="9"/>
        </patternFill>
      </fill>
    </dxf>
    <dxf>
      <fill>
        <patternFill>
          <bgColor theme="5"/>
        </patternFill>
      </fill>
    </dxf>
    <dxf>
      <fill>
        <patternFill>
          <bgColor theme="8"/>
        </patternFill>
      </fill>
    </dxf>
    <dxf>
      <fill>
        <patternFill>
          <bgColor theme="9"/>
        </patternFill>
      </fill>
    </dxf>
    <dxf>
      <fill>
        <patternFill>
          <bgColor theme="5"/>
        </patternFill>
      </fill>
    </dxf>
    <dxf>
      <fill>
        <patternFill>
          <bgColor theme="8"/>
        </patternFill>
      </fill>
    </dxf>
    <dxf>
      <fill>
        <patternFill>
          <bgColor theme="9"/>
        </patternFill>
      </fill>
    </dxf>
    <dxf>
      <fill>
        <patternFill>
          <bgColor theme="5"/>
        </patternFill>
      </fill>
    </dxf>
    <dxf>
      <fill>
        <patternFill>
          <bgColor theme="8"/>
        </patternFill>
      </fill>
    </dxf>
    <dxf>
      <fill>
        <patternFill>
          <bgColor theme="9"/>
        </patternFill>
      </fill>
    </dxf>
    <dxf>
      <fill>
        <patternFill>
          <bgColor theme="5"/>
        </patternFill>
      </fill>
    </dxf>
    <dxf>
      <fill>
        <patternFill>
          <bgColor theme="8"/>
        </patternFill>
      </fill>
    </dxf>
    <dxf>
      <fill>
        <patternFill>
          <bgColor theme="9"/>
        </patternFill>
      </fill>
    </dxf>
    <dxf>
      <fill>
        <patternFill>
          <bgColor theme="5"/>
        </patternFill>
      </fill>
    </dxf>
    <dxf>
      <fill>
        <patternFill>
          <bgColor theme="8"/>
        </patternFill>
      </fill>
    </dxf>
    <dxf>
      <fill>
        <patternFill>
          <bgColor theme="9"/>
        </patternFill>
      </fill>
    </dxf>
    <dxf>
      <fill>
        <patternFill>
          <bgColor theme="5"/>
        </patternFill>
      </fill>
    </dxf>
    <dxf>
      <fill>
        <patternFill>
          <bgColor theme="8"/>
        </patternFill>
      </fill>
    </dxf>
    <dxf>
      <fill>
        <patternFill>
          <bgColor theme="9"/>
        </patternFill>
      </fill>
    </dxf>
    <dxf>
      <fill>
        <patternFill>
          <bgColor theme="5"/>
        </patternFill>
      </fill>
    </dxf>
    <dxf>
      <fill>
        <patternFill>
          <bgColor theme="8"/>
        </patternFill>
      </fill>
    </dxf>
    <dxf>
      <fill>
        <patternFill>
          <bgColor theme="9"/>
        </patternFill>
      </fill>
    </dxf>
    <dxf>
      <fill>
        <patternFill>
          <bgColor theme="5"/>
        </patternFill>
      </fill>
    </dxf>
    <dxf>
      <fill>
        <patternFill>
          <bgColor theme="8"/>
        </patternFill>
      </fill>
    </dxf>
    <dxf>
      <fill>
        <patternFill>
          <bgColor theme="9"/>
        </patternFill>
      </fill>
    </dxf>
    <dxf>
      <fill>
        <patternFill>
          <bgColor theme="5"/>
        </patternFill>
      </fill>
    </dxf>
    <dxf>
      <fill>
        <patternFill>
          <bgColor theme="8"/>
        </patternFill>
      </fill>
    </dxf>
    <dxf>
      <fill>
        <patternFill>
          <bgColor theme="9"/>
        </patternFill>
      </fill>
    </dxf>
    <dxf>
      <fill>
        <patternFill>
          <bgColor theme="5"/>
        </patternFill>
      </fill>
    </dxf>
    <dxf>
      <fill>
        <patternFill>
          <bgColor theme="8"/>
        </patternFill>
      </fill>
    </dxf>
    <dxf>
      <fill>
        <patternFill>
          <bgColor theme="9"/>
        </patternFill>
      </fill>
    </dxf>
    <dxf>
      <fill>
        <patternFill>
          <bgColor theme="5"/>
        </patternFill>
      </fill>
    </dxf>
    <dxf>
      <fill>
        <patternFill>
          <bgColor theme="8"/>
        </patternFill>
      </fill>
    </dxf>
    <dxf>
      <fill>
        <patternFill>
          <bgColor theme="9"/>
        </patternFill>
      </fill>
    </dxf>
    <dxf>
      <fill>
        <patternFill>
          <bgColor theme="5"/>
        </patternFill>
      </fill>
    </dxf>
    <dxf>
      <fill>
        <patternFill>
          <bgColor theme="8"/>
        </patternFill>
      </fill>
    </dxf>
    <dxf>
      <fill>
        <patternFill>
          <bgColor theme="9"/>
        </patternFill>
      </fill>
    </dxf>
    <dxf>
      <fill>
        <patternFill>
          <bgColor theme="5"/>
        </patternFill>
      </fill>
    </dxf>
    <dxf>
      <fill>
        <patternFill>
          <bgColor theme="8"/>
        </patternFill>
      </fill>
    </dxf>
    <dxf>
      <fill>
        <patternFill>
          <bgColor theme="9"/>
        </patternFill>
      </fill>
    </dxf>
    <dxf>
      <fill>
        <patternFill>
          <bgColor theme="5"/>
        </patternFill>
      </fill>
    </dxf>
    <dxf>
      <fill>
        <patternFill>
          <bgColor theme="8"/>
        </patternFill>
      </fill>
    </dxf>
    <dxf>
      <fill>
        <patternFill>
          <bgColor theme="9"/>
        </patternFill>
      </fill>
    </dxf>
    <dxf>
      <fill>
        <patternFill>
          <bgColor theme="5"/>
        </patternFill>
      </fill>
    </dxf>
    <dxf>
      <fill>
        <patternFill>
          <bgColor theme="8"/>
        </patternFill>
      </fill>
    </dxf>
    <dxf>
      <fill>
        <patternFill>
          <bgColor theme="9"/>
        </patternFill>
      </fill>
    </dxf>
    <dxf>
      <fill>
        <patternFill>
          <bgColor theme="5"/>
        </patternFill>
      </fill>
    </dxf>
    <dxf>
      <fill>
        <patternFill>
          <bgColor theme="8"/>
        </patternFill>
      </fill>
    </dxf>
    <dxf>
      <fill>
        <patternFill>
          <bgColor theme="9"/>
        </patternFill>
      </fill>
    </dxf>
    <dxf>
      <fill>
        <patternFill>
          <bgColor theme="5"/>
        </patternFill>
      </fill>
    </dxf>
    <dxf>
      <fill>
        <patternFill>
          <bgColor theme="8"/>
        </patternFill>
      </fill>
    </dxf>
    <dxf>
      <fill>
        <patternFill>
          <bgColor theme="9"/>
        </patternFill>
      </fill>
    </dxf>
    <dxf>
      <fill>
        <patternFill>
          <bgColor theme="5"/>
        </patternFill>
      </fill>
    </dxf>
    <dxf>
      <fill>
        <patternFill>
          <bgColor theme="8"/>
        </patternFill>
      </fill>
    </dxf>
    <dxf>
      <fill>
        <patternFill>
          <bgColor theme="9"/>
        </patternFill>
      </fill>
    </dxf>
    <dxf>
      <fill>
        <patternFill>
          <bgColor theme="5"/>
        </patternFill>
      </fill>
    </dxf>
    <dxf>
      <fill>
        <patternFill>
          <bgColor theme="8"/>
        </patternFill>
      </fill>
    </dxf>
    <dxf>
      <fill>
        <patternFill>
          <bgColor theme="9"/>
        </patternFill>
      </fill>
    </dxf>
    <dxf>
      <fill>
        <patternFill>
          <bgColor theme="5"/>
        </patternFill>
      </fill>
    </dxf>
    <dxf>
      <fill>
        <patternFill>
          <bgColor theme="8"/>
        </patternFill>
      </fill>
    </dxf>
    <dxf>
      <fill>
        <patternFill>
          <bgColor theme="9"/>
        </patternFill>
      </fill>
    </dxf>
    <dxf>
      <fill>
        <patternFill>
          <bgColor theme="5"/>
        </patternFill>
      </fill>
    </dxf>
    <dxf>
      <fill>
        <patternFill>
          <bgColor theme="8"/>
        </patternFill>
      </fill>
    </dxf>
    <dxf>
      <fill>
        <patternFill>
          <bgColor theme="9"/>
        </patternFill>
      </fill>
    </dxf>
    <dxf>
      <fill>
        <patternFill>
          <bgColor theme="5"/>
        </patternFill>
      </fill>
    </dxf>
    <dxf>
      <fill>
        <patternFill>
          <bgColor theme="8"/>
        </patternFill>
      </fill>
    </dxf>
    <dxf>
      <fill>
        <patternFill>
          <bgColor theme="9"/>
        </patternFill>
      </fill>
    </dxf>
    <dxf>
      <fill>
        <patternFill>
          <bgColor theme="5"/>
        </patternFill>
      </fill>
    </dxf>
    <dxf>
      <fill>
        <patternFill>
          <bgColor theme="8"/>
        </patternFill>
      </fill>
    </dxf>
    <dxf>
      <fill>
        <patternFill>
          <bgColor theme="9"/>
        </patternFill>
      </fill>
    </dxf>
    <dxf>
      <fill>
        <patternFill>
          <bgColor theme="5"/>
        </patternFill>
      </fill>
    </dxf>
    <dxf>
      <fill>
        <patternFill>
          <bgColor theme="8"/>
        </patternFill>
      </fill>
    </dxf>
    <dxf>
      <fill>
        <patternFill>
          <bgColor theme="9"/>
        </patternFill>
      </fill>
    </dxf>
    <dxf>
      <fill>
        <patternFill>
          <bgColor theme="5"/>
        </patternFill>
      </fill>
    </dxf>
    <dxf>
      <fill>
        <patternFill>
          <bgColor theme="8"/>
        </patternFill>
      </fill>
    </dxf>
    <dxf>
      <fill>
        <patternFill>
          <bgColor theme="9"/>
        </patternFill>
      </fill>
    </dxf>
    <dxf>
      <fill>
        <patternFill>
          <bgColor theme="5"/>
        </patternFill>
      </fill>
    </dxf>
    <dxf>
      <fill>
        <patternFill>
          <bgColor theme="8"/>
        </patternFill>
      </fill>
    </dxf>
    <dxf>
      <fill>
        <patternFill>
          <bgColor theme="9"/>
        </patternFill>
      </fill>
    </dxf>
    <dxf>
      <fill>
        <patternFill>
          <bgColor theme="5"/>
        </patternFill>
      </fill>
    </dxf>
    <dxf>
      <fill>
        <patternFill>
          <bgColor theme="8"/>
        </patternFill>
      </fill>
    </dxf>
    <dxf>
      <fill>
        <patternFill>
          <bgColor theme="9"/>
        </patternFill>
      </fill>
    </dxf>
    <dxf>
      <fill>
        <patternFill>
          <bgColor theme="5"/>
        </patternFill>
      </fill>
    </dxf>
    <dxf>
      <fill>
        <patternFill>
          <bgColor theme="8"/>
        </patternFill>
      </fill>
    </dxf>
    <dxf>
      <fill>
        <patternFill>
          <bgColor theme="9"/>
        </patternFill>
      </fill>
    </dxf>
    <dxf>
      <fill>
        <patternFill>
          <bgColor theme="5"/>
        </patternFill>
      </fill>
    </dxf>
    <dxf>
      <fill>
        <patternFill>
          <bgColor theme="8"/>
        </patternFill>
      </fill>
    </dxf>
    <dxf>
      <fill>
        <patternFill>
          <bgColor theme="9"/>
        </patternFill>
      </fill>
    </dxf>
    <dxf>
      <fill>
        <patternFill>
          <bgColor theme="5"/>
        </patternFill>
      </fill>
    </dxf>
    <dxf>
      <fill>
        <patternFill>
          <bgColor theme="8"/>
        </patternFill>
      </fill>
    </dxf>
    <dxf>
      <fill>
        <patternFill>
          <bgColor theme="9"/>
        </patternFill>
      </fill>
    </dxf>
    <dxf>
      <fill>
        <patternFill>
          <bgColor theme="5"/>
        </patternFill>
      </fill>
    </dxf>
    <dxf>
      <fill>
        <patternFill>
          <bgColor theme="8"/>
        </patternFill>
      </fill>
    </dxf>
    <dxf>
      <fill>
        <patternFill>
          <bgColor theme="9"/>
        </patternFill>
      </fill>
    </dxf>
    <dxf>
      <fill>
        <patternFill>
          <bgColor theme="5"/>
        </patternFill>
      </fill>
    </dxf>
    <dxf>
      <fill>
        <patternFill>
          <bgColor theme="8"/>
        </patternFill>
      </fill>
    </dxf>
    <dxf>
      <fill>
        <patternFill>
          <bgColor theme="9"/>
        </patternFill>
      </fill>
    </dxf>
    <dxf>
      <fill>
        <patternFill>
          <bgColor theme="5"/>
        </patternFill>
      </fill>
    </dxf>
    <dxf>
      <fill>
        <patternFill>
          <bgColor theme="8"/>
        </patternFill>
      </fill>
    </dxf>
    <dxf>
      <fill>
        <patternFill>
          <bgColor theme="9"/>
        </patternFill>
      </fill>
    </dxf>
    <dxf>
      <fill>
        <patternFill>
          <bgColor theme="5"/>
        </patternFill>
      </fill>
    </dxf>
    <dxf>
      <fill>
        <patternFill>
          <bgColor theme="8"/>
        </patternFill>
      </fill>
    </dxf>
    <dxf>
      <fill>
        <patternFill>
          <bgColor theme="9"/>
        </patternFill>
      </fill>
    </dxf>
    <dxf>
      <fill>
        <patternFill>
          <bgColor theme="5"/>
        </patternFill>
      </fill>
    </dxf>
    <dxf>
      <fill>
        <patternFill>
          <bgColor theme="8"/>
        </patternFill>
      </fill>
    </dxf>
    <dxf>
      <fill>
        <patternFill>
          <bgColor theme="9"/>
        </patternFill>
      </fill>
    </dxf>
    <dxf>
      <fill>
        <patternFill>
          <bgColor theme="5"/>
        </patternFill>
      </fill>
    </dxf>
    <dxf>
      <fill>
        <patternFill>
          <bgColor theme="8"/>
        </patternFill>
      </fill>
    </dxf>
    <dxf>
      <fill>
        <patternFill>
          <bgColor theme="9"/>
        </patternFill>
      </fill>
    </dxf>
    <dxf>
      <fill>
        <patternFill>
          <bgColor theme="5"/>
        </patternFill>
      </fill>
    </dxf>
    <dxf>
      <fill>
        <patternFill>
          <bgColor theme="8"/>
        </patternFill>
      </fill>
    </dxf>
    <dxf>
      <fill>
        <patternFill>
          <bgColor theme="9"/>
        </patternFill>
      </fill>
    </dxf>
    <dxf>
      <fill>
        <patternFill>
          <bgColor theme="5"/>
        </patternFill>
      </fill>
    </dxf>
    <dxf>
      <fill>
        <patternFill>
          <bgColor theme="8"/>
        </patternFill>
      </fill>
    </dxf>
    <dxf>
      <fill>
        <patternFill>
          <bgColor theme="9"/>
        </patternFill>
      </fill>
    </dxf>
    <dxf>
      <fill>
        <patternFill>
          <bgColor theme="5"/>
        </patternFill>
      </fill>
    </dxf>
    <dxf>
      <fill>
        <patternFill>
          <bgColor theme="8"/>
        </patternFill>
      </fill>
    </dxf>
    <dxf>
      <fill>
        <patternFill>
          <bgColor theme="9"/>
        </patternFill>
      </fill>
    </dxf>
    <dxf>
      <fill>
        <patternFill>
          <bgColor theme="5"/>
        </patternFill>
      </fill>
    </dxf>
    <dxf>
      <fill>
        <patternFill>
          <bgColor theme="8"/>
        </patternFill>
      </fill>
    </dxf>
    <dxf>
      <fill>
        <patternFill>
          <bgColor theme="9"/>
        </patternFill>
      </fill>
    </dxf>
    <dxf>
      <fill>
        <patternFill>
          <bgColor theme="5"/>
        </patternFill>
      </fill>
    </dxf>
    <dxf>
      <fill>
        <patternFill>
          <bgColor theme="8"/>
        </patternFill>
      </fill>
    </dxf>
    <dxf>
      <fill>
        <patternFill>
          <bgColor theme="9"/>
        </patternFill>
      </fill>
    </dxf>
    <dxf>
      <fill>
        <patternFill>
          <bgColor theme="5"/>
        </patternFill>
      </fill>
    </dxf>
    <dxf>
      <fill>
        <patternFill>
          <bgColor theme="8"/>
        </patternFill>
      </fill>
    </dxf>
    <dxf>
      <fill>
        <patternFill>
          <bgColor theme="9"/>
        </patternFill>
      </fill>
    </dxf>
    <dxf>
      <fill>
        <patternFill>
          <bgColor theme="5"/>
        </patternFill>
      </fill>
    </dxf>
    <dxf>
      <fill>
        <patternFill>
          <bgColor theme="8"/>
        </patternFill>
      </fill>
    </dxf>
    <dxf>
      <fill>
        <patternFill>
          <bgColor theme="9"/>
        </patternFill>
      </fill>
    </dxf>
    <dxf>
      <fill>
        <patternFill>
          <bgColor theme="5"/>
        </patternFill>
      </fill>
    </dxf>
    <dxf>
      <fill>
        <patternFill>
          <bgColor theme="5"/>
        </patternFill>
      </fill>
    </dxf>
    <dxf>
      <fill>
        <patternFill>
          <bgColor theme="8"/>
        </patternFill>
      </fill>
    </dxf>
    <dxf>
      <fill>
        <patternFill>
          <bgColor theme="9"/>
        </patternFill>
      </fill>
    </dxf>
    <dxf>
      <fill>
        <patternFill>
          <bgColor theme="8"/>
        </patternFill>
      </fill>
    </dxf>
    <dxf>
      <fill>
        <patternFill>
          <bgColor theme="9"/>
        </patternFill>
      </fill>
    </dxf>
    <dxf>
      <fill>
        <patternFill>
          <bgColor theme="5"/>
        </patternFill>
      </fill>
    </dxf>
    <dxf>
      <fill>
        <patternFill>
          <bgColor theme="8"/>
        </patternFill>
      </fill>
    </dxf>
    <dxf>
      <fill>
        <patternFill>
          <bgColor theme="9"/>
        </patternFill>
      </fill>
    </dxf>
    <dxf>
      <fill>
        <patternFill>
          <bgColor theme="5"/>
        </patternFill>
      </fill>
    </dxf>
    <dxf>
      <fill>
        <patternFill>
          <bgColor theme="8"/>
        </patternFill>
      </fill>
    </dxf>
    <dxf>
      <fill>
        <patternFill>
          <bgColor theme="9"/>
        </patternFill>
      </fill>
    </dxf>
    <dxf>
      <fill>
        <patternFill>
          <bgColor theme="5"/>
        </patternFill>
      </fill>
    </dxf>
    <dxf>
      <fill>
        <patternFill>
          <bgColor theme="8"/>
        </patternFill>
      </fill>
    </dxf>
    <dxf>
      <fill>
        <patternFill>
          <bgColor theme="9"/>
        </patternFill>
      </fill>
    </dxf>
    <dxf>
      <fill>
        <patternFill>
          <bgColor theme="5"/>
        </patternFill>
      </fill>
    </dxf>
    <dxf>
      <fill>
        <patternFill>
          <bgColor theme="8"/>
        </patternFill>
      </fill>
    </dxf>
    <dxf>
      <fill>
        <patternFill>
          <bgColor theme="9"/>
        </patternFill>
      </fill>
    </dxf>
    <dxf>
      <fill>
        <patternFill>
          <bgColor theme="5"/>
        </patternFill>
      </fill>
    </dxf>
    <dxf>
      <fill>
        <patternFill>
          <bgColor theme="8"/>
        </patternFill>
      </fill>
    </dxf>
    <dxf>
      <fill>
        <patternFill>
          <bgColor theme="9"/>
        </patternFill>
      </fill>
    </dxf>
    <dxf>
      <fill>
        <patternFill>
          <bgColor theme="5"/>
        </patternFill>
      </fill>
    </dxf>
    <dxf>
      <fill>
        <patternFill>
          <bgColor theme="8"/>
        </patternFill>
      </fill>
    </dxf>
    <dxf>
      <fill>
        <patternFill>
          <bgColor theme="9"/>
        </patternFill>
      </fill>
    </dxf>
    <dxf>
      <fill>
        <patternFill>
          <bgColor theme="5"/>
        </patternFill>
      </fill>
    </dxf>
    <dxf>
      <fill>
        <patternFill>
          <bgColor theme="8"/>
        </patternFill>
      </fill>
    </dxf>
    <dxf>
      <fill>
        <patternFill>
          <bgColor theme="9"/>
        </patternFill>
      </fill>
    </dxf>
    <dxf>
      <fill>
        <patternFill>
          <bgColor theme="5"/>
        </patternFill>
      </fill>
    </dxf>
    <dxf>
      <fill>
        <patternFill>
          <bgColor theme="8"/>
        </patternFill>
      </fill>
    </dxf>
    <dxf>
      <fill>
        <patternFill>
          <bgColor theme="9"/>
        </patternFill>
      </fill>
    </dxf>
    <dxf>
      <fill>
        <patternFill>
          <bgColor theme="5"/>
        </patternFill>
      </fill>
    </dxf>
    <dxf>
      <fill>
        <patternFill>
          <bgColor theme="8"/>
        </patternFill>
      </fill>
    </dxf>
    <dxf>
      <fill>
        <patternFill>
          <bgColor theme="9"/>
        </patternFill>
      </fill>
    </dxf>
    <dxf>
      <fill>
        <patternFill>
          <bgColor theme="5"/>
        </patternFill>
      </fill>
    </dxf>
    <dxf>
      <fill>
        <patternFill>
          <bgColor theme="8"/>
        </patternFill>
      </fill>
    </dxf>
    <dxf>
      <fill>
        <patternFill>
          <bgColor theme="9"/>
        </patternFill>
      </fill>
    </dxf>
    <dxf>
      <fill>
        <patternFill>
          <bgColor theme="5"/>
        </patternFill>
      </fill>
    </dxf>
    <dxf>
      <fill>
        <patternFill>
          <bgColor theme="8"/>
        </patternFill>
      </fill>
    </dxf>
    <dxf>
      <fill>
        <patternFill>
          <bgColor theme="9"/>
        </patternFill>
      </fill>
    </dxf>
    <dxf>
      <fill>
        <patternFill>
          <bgColor theme="5"/>
        </patternFill>
      </fill>
    </dxf>
    <dxf>
      <fill>
        <patternFill>
          <bgColor theme="8"/>
        </patternFill>
      </fill>
    </dxf>
    <dxf>
      <fill>
        <patternFill>
          <bgColor theme="9"/>
        </patternFill>
      </fill>
    </dxf>
    <dxf>
      <fill>
        <patternFill>
          <bgColor theme="5"/>
        </patternFill>
      </fill>
    </dxf>
    <dxf>
      <fill>
        <patternFill>
          <bgColor theme="8"/>
        </patternFill>
      </fill>
    </dxf>
    <dxf>
      <fill>
        <patternFill>
          <bgColor theme="9"/>
        </patternFill>
      </fill>
    </dxf>
    <dxf>
      <fill>
        <patternFill>
          <bgColor theme="5"/>
        </patternFill>
      </fill>
    </dxf>
    <dxf>
      <fill>
        <patternFill>
          <bgColor theme="8"/>
        </patternFill>
      </fill>
    </dxf>
    <dxf>
      <fill>
        <patternFill>
          <bgColor theme="9"/>
        </patternFill>
      </fill>
    </dxf>
    <dxf>
      <fill>
        <patternFill>
          <bgColor theme="5"/>
        </patternFill>
      </fill>
    </dxf>
    <dxf>
      <fill>
        <patternFill>
          <bgColor theme="8"/>
        </patternFill>
      </fill>
    </dxf>
    <dxf>
      <fill>
        <patternFill>
          <bgColor theme="9"/>
        </patternFill>
      </fill>
    </dxf>
    <dxf>
      <fill>
        <patternFill>
          <bgColor theme="5"/>
        </patternFill>
      </fill>
    </dxf>
    <dxf>
      <fill>
        <patternFill>
          <bgColor theme="8"/>
        </patternFill>
      </fill>
    </dxf>
    <dxf>
      <fill>
        <patternFill>
          <bgColor theme="9"/>
        </patternFill>
      </fill>
    </dxf>
    <dxf>
      <fill>
        <patternFill>
          <bgColor theme="5"/>
        </patternFill>
      </fill>
    </dxf>
    <dxf>
      <fill>
        <patternFill>
          <bgColor theme="8"/>
        </patternFill>
      </fill>
    </dxf>
    <dxf>
      <fill>
        <patternFill>
          <bgColor theme="9"/>
        </patternFill>
      </fill>
    </dxf>
    <dxf>
      <fill>
        <patternFill>
          <bgColor theme="5"/>
        </patternFill>
      </fill>
    </dxf>
    <dxf>
      <fill>
        <patternFill>
          <bgColor theme="8"/>
        </patternFill>
      </fill>
    </dxf>
    <dxf>
      <fill>
        <patternFill>
          <bgColor theme="9"/>
        </patternFill>
      </fill>
    </dxf>
    <dxf>
      <fill>
        <patternFill>
          <bgColor theme="5"/>
        </patternFill>
      </fill>
    </dxf>
    <dxf>
      <fill>
        <patternFill>
          <bgColor theme="8"/>
        </patternFill>
      </fill>
    </dxf>
    <dxf>
      <fill>
        <patternFill>
          <bgColor theme="9"/>
        </patternFill>
      </fill>
    </dxf>
    <dxf>
      <fill>
        <patternFill>
          <bgColor theme="5"/>
        </patternFill>
      </fill>
    </dxf>
    <dxf>
      <fill>
        <patternFill>
          <bgColor theme="8"/>
        </patternFill>
      </fill>
    </dxf>
    <dxf>
      <fill>
        <patternFill>
          <bgColor theme="9"/>
        </patternFill>
      </fill>
    </dxf>
    <dxf>
      <fill>
        <patternFill>
          <bgColor theme="5"/>
        </patternFill>
      </fill>
    </dxf>
    <dxf>
      <fill>
        <patternFill>
          <bgColor theme="8"/>
        </patternFill>
      </fill>
    </dxf>
    <dxf>
      <fill>
        <patternFill>
          <bgColor theme="9"/>
        </patternFill>
      </fill>
    </dxf>
    <dxf>
      <fill>
        <patternFill>
          <bgColor theme="5"/>
        </patternFill>
      </fill>
    </dxf>
    <dxf>
      <fill>
        <patternFill>
          <bgColor theme="8"/>
        </patternFill>
      </fill>
    </dxf>
    <dxf>
      <fill>
        <patternFill>
          <bgColor theme="9"/>
        </patternFill>
      </fill>
    </dxf>
    <dxf>
      <fill>
        <patternFill>
          <bgColor theme="5"/>
        </patternFill>
      </fill>
    </dxf>
    <dxf>
      <fill>
        <patternFill>
          <bgColor theme="8"/>
        </patternFill>
      </fill>
    </dxf>
    <dxf>
      <fill>
        <patternFill>
          <bgColor theme="9"/>
        </patternFill>
      </fill>
    </dxf>
    <dxf>
      <fill>
        <patternFill>
          <bgColor theme="5"/>
        </patternFill>
      </fill>
    </dxf>
    <dxf>
      <fill>
        <patternFill>
          <bgColor theme="8"/>
        </patternFill>
      </fill>
    </dxf>
    <dxf>
      <fill>
        <patternFill>
          <bgColor theme="9"/>
        </patternFill>
      </fill>
    </dxf>
    <dxf>
      <fill>
        <patternFill>
          <bgColor theme="5"/>
        </patternFill>
      </fill>
    </dxf>
    <dxf>
      <fill>
        <patternFill>
          <bgColor theme="8"/>
        </patternFill>
      </fill>
    </dxf>
    <dxf>
      <fill>
        <patternFill>
          <bgColor theme="9"/>
        </patternFill>
      </fill>
    </dxf>
    <dxf>
      <fill>
        <patternFill>
          <bgColor theme="5"/>
        </patternFill>
      </fill>
    </dxf>
    <dxf>
      <fill>
        <patternFill>
          <bgColor theme="8"/>
        </patternFill>
      </fill>
    </dxf>
    <dxf>
      <fill>
        <patternFill>
          <bgColor theme="9"/>
        </patternFill>
      </fill>
    </dxf>
    <dxf>
      <fill>
        <patternFill>
          <bgColor theme="5"/>
        </patternFill>
      </fill>
    </dxf>
    <dxf>
      <fill>
        <patternFill>
          <bgColor theme="8"/>
        </patternFill>
      </fill>
    </dxf>
    <dxf>
      <fill>
        <patternFill>
          <bgColor theme="9"/>
        </patternFill>
      </fill>
    </dxf>
    <dxf>
      <fill>
        <patternFill>
          <bgColor theme="5"/>
        </patternFill>
      </fill>
    </dxf>
    <dxf>
      <fill>
        <patternFill>
          <bgColor theme="8"/>
        </patternFill>
      </fill>
    </dxf>
    <dxf>
      <fill>
        <patternFill>
          <bgColor theme="9"/>
        </patternFill>
      </fill>
    </dxf>
    <dxf>
      <fill>
        <patternFill>
          <bgColor theme="5"/>
        </patternFill>
      </fill>
    </dxf>
    <dxf>
      <fill>
        <patternFill>
          <bgColor theme="8"/>
        </patternFill>
      </fill>
    </dxf>
    <dxf>
      <fill>
        <patternFill>
          <bgColor theme="9"/>
        </patternFill>
      </fill>
    </dxf>
    <dxf>
      <fill>
        <patternFill>
          <bgColor theme="5"/>
        </patternFill>
      </fill>
    </dxf>
    <dxf>
      <fill>
        <patternFill>
          <bgColor theme="8"/>
        </patternFill>
      </fill>
    </dxf>
    <dxf>
      <fill>
        <patternFill>
          <bgColor theme="9"/>
        </patternFill>
      </fill>
    </dxf>
    <dxf>
      <fill>
        <patternFill>
          <bgColor theme="5"/>
        </patternFill>
      </fill>
    </dxf>
    <dxf>
      <fill>
        <patternFill>
          <bgColor theme="8"/>
        </patternFill>
      </fill>
    </dxf>
    <dxf>
      <fill>
        <patternFill>
          <bgColor theme="9"/>
        </patternFill>
      </fill>
    </dxf>
    <dxf>
      <fill>
        <patternFill>
          <bgColor theme="5"/>
        </patternFill>
      </fill>
    </dxf>
    <dxf>
      <fill>
        <patternFill>
          <bgColor theme="8"/>
        </patternFill>
      </fill>
    </dxf>
    <dxf>
      <fill>
        <patternFill>
          <bgColor theme="9"/>
        </patternFill>
      </fill>
    </dxf>
    <dxf>
      <fill>
        <patternFill>
          <bgColor theme="5"/>
        </patternFill>
      </fill>
    </dxf>
    <dxf>
      <fill>
        <patternFill>
          <bgColor theme="8"/>
        </patternFill>
      </fill>
    </dxf>
    <dxf>
      <fill>
        <patternFill>
          <bgColor theme="9"/>
        </patternFill>
      </fill>
    </dxf>
    <dxf>
      <fill>
        <patternFill>
          <bgColor theme="5"/>
        </patternFill>
      </fill>
    </dxf>
    <dxf>
      <fill>
        <patternFill>
          <bgColor theme="8"/>
        </patternFill>
      </fill>
    </dxf>
    <dxf>
      <fill>
        <patternFill>
          <bgColor theme="9"/>
        </patternFill>
      </fill>
    </dxf>
    <dxf>
      <fill>
        <patternFill>
          <bgColor theme="5"/>
        </patternFill>
      </fill>
    </dxf>
    <dxf>
      <fill>
        <patternFill>
          <bgColor theme="8"/>
        </patternFill>
      </fill>
    </dxf>
    <dxf>
      <fill>
        <patternFill>
          <bgColor theme="9"/>
        </patternFill>
      </fill>
    </dxf>
    <dxf>
      <fill>
        <patternFill>
          <bgColor theme="5"/>
        </patternFill>
      </fill>
    </dxf>
    <dxf>
      <fill>
        <patternFill>
          <bgColor theme="8"/>
        </patternFill>
      </fill>
    </dxf>
    <dxf>
      <fill>
        <patternFill>
          <bgColor theme="9"/>
        </patternFill>
      </fill>
    </dxf>
    <dxf>
      <fill>
        <patternFill>
          <bgColor theme="5"/>
        </patternFill>
      </fill>
    </dxf>
    <dxf>
      <fill>
        <patternFill>
          <bgColor theme="8"/>
        </patternFill>
      </fill>
    </dxf>
    <dxf>
      <fill>
        <patternFill>
          <bgColor theme="9"/>
        </patternFill>
      </fill>
    </dxf>
    <dxf>
      <fill>
        <patternFill>
          <bgColor theme="5"/>
        </patternFill>
      </fill>
    </dxf>
    <dxf>
      <fill>
        <patternFill>
          <bgColor theme="8"/>
        </patternFill>
      </fill>
    </dxf>
    <dxf>
      <fill>
        <patternFill>
          <bgColor theme="9"/>
        </patternFill>
      </fill>
    </dxf>
    <dxf>
      <fill>
        <patternFill>
          <bgColor theme="5"/>
        </patternFill>
      </fill>
    </dxf>
    <dxf>
      <fill>
        <patternFill>
          <bgColor theme="8"/>
        </patternFill>
      </fill>
    </dxf>
    <dxf>
      <fill>
        <patternFill>
          <bgColor theme="9"/>
        </patternFill>
      </fill>
    </dxf>
    <dxf>
      <fill>
        <patternFill>
          <bgColor theme="5"/>
        </patternFill>
      </fill>
    </dxf>
    <dxf>
      <fill>
        <patternFill>
          <bgColor theme="8"/>
        </patternFill>
      </fill>
    </dxf>
    <dxf>
      <fill>
        <patternFill>
          <bgColor theme="9"/>
        </patternFill>
      </fill>
    </dxf>
    <dxf>
      <fill>
        <patternFill>
          <bgColor theme="5"/>
        </patternFill>
      </fill>
    </dxf>
    <dxf>
      <fill>
        <patternFill>
          <bgColor theme="8"/>
        </patternFill>
      </fill>
    </dxf>
    <dxf>
      <fill>
        <patternFill>
          <bgColor theme="9"/>
        </patternFill>
      </fill>
    </dxf>
    <dxf>
      <fill>
        <patternFill>
          <bgColor theme="5"/>
        </patternFill>
      </fill>
    </dxf>
    <dxf>
      <fill>
        <patternFill>
          <bgColor theme="8"/>
        </patternFill>
      </fill>
    </dxf>
    <dxf>
      <fill>
        <patternFill>
          <bgColor theme="9"/>
        </patternFill>
      </fill>
    </dxf>
    <dxf>
      <fill>
        <patternFill>
          <bgColor theme="5"/>
        </patternFill>
      </fill>
    </dxf>
    <dxf>
      <fill>
        <patternFill>
          <bgColor theme="8"/>
        </patternFill>
      </fill>
    </dxf>
    <dxf>
      <fill>
        <patternFill>
          <bgColor theme="9"/>
        </patternFill>
      </fill>
    </dxf>
    <dxf>
      <fill>
        <patternFill>
          <bgColor theme="5"/>
        </patternFill>
      </fill>
    </dxf>
    <dxf>
      <fill>
        <patternFill>
          <bgColor theme="8"/>
        </patternFill>
      </fill>
    </dxf>
    <dxf>
      <fill>
        <patternFill>
          <bgColor theme="9"/>
        </patternFill>
      </fill>
    </dxf>
    <dxf>
      <fill>
        <patternFill>
          <bgColor theme="5"/>
        </patternFill>
      </fill>
    </dxf>
    <dxf>
      <fill>
        <patternFill>
          <bgColor theme="8"/>
        </patternFill>
      </fill>
    </dxf>
    <dxf>
      <fill>
        <patternFill>
          <bgColor theme="9"/>
        </patternFill>
      </fill>
    </dxf>
    <dxf>
      <fill>
        <patternFill>
          <bgColor theme="5"/>
        </patternFill>
      </fill>
    </dxf>
    <dxf>
      <fill>
        <patternFill>
          <bgColor theme="8"/>
        </patternFill>
      </fill>
    </dxf>
    <dxf>
      <fill>
        <patternFill>
          <bgColor theme="9"/>
        </patternFill>
      </fill>
    </dxf>
    <dxf>
      <fill>
        <patternFill>
          <bgColor theme="5"/>
        </patternFill>
      </fill>
    </dxf>
    <dxf>
      <fill>
        <patternFill>
          <bgColor theme="8"/>
        </patternFill>
      </fill>
    </dxf>
    <dxf>
      <fill>
        <patternFill>
          <bgColor theme="9"/>
        </patternFill>
      </fill>
    </dxf>
    <dxf>
      <fill>
        <patternFill>
          <bgColor theme="5"/>
        </patternFill>
      </fill>
    </dxf>
    <dxf>
      <fill>
        <patternFill>
          <bgColor theme="8"/>
        </patternFill>
      </fill>
    </dxf>
    <dxf>
      <fill>
        <patternFill>
          <bgColor theme="9"/>
        </patternFill>
      </fill>
    </dxf>
    <dxf>
      <fill>
        <patternFill>
          <bgColor theme="5"/>
        </patternFill>
      </fill>
    </dxf>
    <dxf>
      <fill>
        <patternFill>
          <bgColor theme="8"/>
        </patternFill>
      </fill>
    </dxf>
    <dxf>
      <fill>
        <patternFill>
          <bgColor theme="9"/>
        </patternFill>
      </fill>
    </dxf>
    <dxf>
      <fill>
        <patternFill>
          <bgColor theme="5"/>
        </patternFill>
      </fill>
    </dxf>
    <dxf>
      <fill>
        <patternFill>
          <bgColor theme="8"/>
        </patternFill>
      </fill>
    </dxf>
    <dxf>
      <fill>
        <patternFill>
          <bgColor theme="9"/>
        </patternFill>
      </fill>
    </dxf>
    <dxf>
      <fill>
        <patternFill>
          <bgColor theme="5"/>
        </patternFill>
      </fill>
    </dxf>
    <dxf>
      <fill>
        <patternFill>
          <bgColor theme="8"/>
        </patternFill>
      </fill>
    </dxf>
    <dxf>
      <fill>
        <patternFill>
          <bgColor theme="9"/>
        </patternFill>
      </fill>
    </dxf>
    <dxf>
      <fill>
        <patternFill>
          <bgColor theme="5"/>
        </patternFill>
      </fill>
    </dxf>
    <dxf>
      <fill>
        <patternFill>
          <bgColor theme="8"/>
        </patternFill>
      </fill>
    </dxf>
    <dxf>
      <fill>
        <patternFill>
          <bgColor theme="9"/>
        </patternFill>
      </fill>
    </dxf>
    <dxf>
      <fill>
        <patternFill>
          <bgColor theme="5"/>
        </patternFill>
      </fill>
    </dxf>
    <dxf>
      <fill>
        <patternFill>
          <bgColor theme="8"/>
        </patternFill>
      </fill>
    </dxf>
    <dxf>
      <fill>
        <patternFill>
          <bgColor theme="9"/>
        </patternFill>
      </fill>
    </dxf>
    <dxf>
      <fill>
        <patternFill>
          <bgColor theme="5"/>
        </patternFill>
      </fill>
    </dxf>
    <dxf>
      <fill>
        <patternFill>
          <bgColor theme="8"/>
        </patternFill>
      </fill>
    </dxf>
    <dxf>
      <fill>
        <patternFill>
          <bgColor theme="9"/>
        </patternFill>
      </fill>
    </dxf>
    <dxf>
      <fill>
        <patternFill>
          <bgColor theme="5"/>
        </patternFill>
      </fill>
    </dxf>
    <dxf>
      <fill>
        <patternFill>
          <bgColor theme="8"/>
        </patternFill>
      </fill>
    </dxf>
    <dxf>
      <fill>
        <patternFill>
          <bgColor theme="9"/>
        </patternFill>
      </fill>
    </dxf>
    <dxf>
      <fill>
        <patternFill>
          <bgColor theme="5"/>
        </patternFill>
      </fill>
    </dxf>
    <dxf>
      <fill>
        <patternFill>
          <bgColor theme="8"/>
        </patternFill>
      </fill>
    </dxf>
    <dxf>
      <fill>
        <patternFill>
          <bgColor theme="9"/>
        </patternFill>
      </fill>
    </dxf>
    <dxf>
      <fill>
        <patternFill>
          <bgColor theme="5"/>
        </patternFill>
      </fill>
    </dxf>
    <dxf>
      <fill>
        <patternFill>
          <bgColor theme="8"/>
        </patternFill>
      </fill>
    </dxf>
    <dxf>
      <fill>
        <patternFill>
          <bgColor theme="9"/>
        </patternFill>
      </fill>
    </dxf>
    <dxf>
      <fill>
        <patternFill>
          <bgColor theme="5"/>
        </patternFill>
      </fill>
    </dxf>
    <dxf>
      <fill>
        <patternFill>
          <bgColor theme="8"/>
        </patternFill>
      </fill>
    </dxf>
    <dxf>
      <fill>
        <patternFill>
          <bgColor theme="9"/>
        </patternFill>
      </fill>
    </dxf>
    <dxf>
      <fill>
        <patternFill>
          <bgColor theme="5"/>
        </patternFill>
      </fill>
    </dxf>
    <dxf>
      <fill>
        <patternFill>
          <bgColor theme="8"/>
        </patternFill>
      </fill>
    </dxf>
    <dxf>
      <fill>
        <patternFill>
          <bgColor theme="9"/>
        </patternFill>
      </fill>
    </dxf>
    <dxf>
      <fill>
        <patternFill>
          <bgColor theme="5"/>
        </patternFill>
      </fill>
    </dxf>
    <dxf>
      <fill>
        <patternFill>
          <bgColor theme="8"/>
        </patternFill>
      </fill>
    </dxf>
    <dxf>
      <fill>
        <patternFill>
          <bgColor theme="9"/>
        </patternFill>
      </fill>
    </dxf>
    <dxf>
      <fill>
        <patternFill>
          <bgColor theme="5"/>
        </patternFill>
      </fill>
    </dxf>
    <dxf>
      <fill>
        <patternFill>
          <bgColor theme="8"/>
        </patternFill>
      </fill>
    </dxf>
    <dxf>
      <fill>
        <patternFill>
          <bgColor theme="9"/>
        </patternFill>
      </fill>
    </dxf>
    <dxf>
      <fill>
        <patternFill>
          <bgColor theme="5"/>
        </patternFill>
      </fill>
    </dxf>
    <dxf>
      <fill>
        <patternFill>
          <bgColor theme="8"/>
        </patternFill>
      </fill>
    </dxf>
    <dxf>
      <fill>
        <patternFill>
          <bgColor theme="9"/>
        </patternFill>
      </fill>
    </dxf>
    <dxf>
      <fill>
        <patternFill>
          <bgColor theme="5"/>
        </patternFill>
      </fill>
    </dxf>
    <dxf>
      <fill>
        <patternFill>
          <bgColor theme="8"/>
        </patternFill>
      </fill>
    </dxf>
    <dxf>
      <fill>
        <patternFill>
          <bgColor theme="9"/>
        </patternFill>
      </fill>
    </dxf>
    <dxf>
      <fill>
        <patternFill>
          <bgColor theme="5"/>
        </patternFill>
      </fill>
    </dxf>
    <dxf>
      <fill>
        <patternFill>
          <bgColor theme="8"/>
        </patternFill>
      </fill>
    </dxf>
    <dxf>
      <fill>
        <patternFill>
          <bgColor theme="9"/>
        </patternFill>
      </fill>
    </dxf>
    <dxf>
      <fill>
        <patternFill>
          <bgColor theme="5"/>
        </patternFill>
      </fill>
    </dxf>
    <dxf>
      <fill>
        <patternFill>
          <bgColor theme="8"/>
        </patternFill>
      </fill>
    </dxf>
    <dxf>
      <fill>
        <patternFill>
          <bgColor theme="9"/>
        </patternFill>
      </fill>
    </dxf>
    <dxf>
      <fill>
        <patternFill>
          <bgColor theme="5"/>
        </patternFill>
      </fill>
    </dxf>
    <dxf>
      <fill>
        <patternFill>
          <bgColor theme="8"/>
        </patternFill>
      </fill>
    </dxf>
    <dxf>
      <fill>
        <patternFill>
          <bgColor theme="9"/>
        </patternFill>
      </fill>
    </dxf>
    <dxf>
      <fill>
        <patternFill>
          <bgColor theme="5"/>
        </patternFill>
      </fill>
    </dxf>
    <dxf>
      <fill>
        <patternFill>
          <bgColor theme="8"/>
        </patternFill>
      </fill>
    </dxf>
    <dxf>
      <fill>
        <patternFill>
          <bgColor theme="9"/>
        </patternFill>
      </fill>
    </dxf>
    <dxf>
      <fill>
        <patternFill>
          <bgColor theme="5"/>
        </patternFill>
      </fill>
    </dxf>
    <dxf>
      <fill>
        <patternFill>
          <bgColor theme="8"/>
        </patternFill>
      </fill>
    </dxf>
    <dxf>
      <fill>
        <patternFill>
          <bgColor theme="9"/>
        </patternFill>
      </fill>
    </dxf>
    <dxf>
      <fill>
        <patternFill>
          <bgColor theme="5"/>
        </patternFill>
      </fill>
    </dxf>
    <dxf>
      <fill>
        <patternFill>
          <bgColor theme="8"/>
        </patternFill>
      </fill>
    </dxf>
    <dxf>
      <fill>
        <patternFill>
          <bgColor theme="9"/>
        </patternFill>
      </fill>
    </dxf>
    <dxf>
      <fill>
        <patternFill>
          <bgColor theme="5"/>
        </patternFill>
      </fill>
    </dxf>
    <dxf>
      <fill>
        <patternFill>
          <bgColor theme="8"/>
        </patternFill>
      </fill>
    </dxf>
    <dxf>
      <fill>
        <patternFill>
          <bgColor theme="9"/>
        </patternFill>
      </fill>
    </dxf>
    <dxf>
      <fill>
        <patternFill>
          <bgColor theme="5"/>
        </patternFill>
      </fill>
    </dxf>
    <dxf>
      <fill>
        <patternFill>
          <bgColor theme="8"/>
        </patternFill>
      </fill>
    </dxf>
    <dxf>
      <fill>
        <patternFill>
          <bgColor theme="9"/>
        </patternFill>
      </fill>
    </dxf>
    <dxf>
      <fill>
        <patternFill>
          <bgColor theme="5"/>
        </patternFill>
      </fill>
    </dxf>
    <dxf>
      <fill>
        <patternFill>
          <bgColor theme="8"/>
        </patternFill>
      </fill>
    </dxf>
    <dxf>
      <fill>
        <patternFill>
          <bgColor theme="9"/>
        </patternFill>
      </fill>
    </dxf>
    <dxf>
      <fill>
        <patternFill>
          <bgColor theme="5"/>
        </patternFill>
      </fill>
    </dxf>
    <dxf>
      <fill>
        <patternFill>
          <bgColor theme="8"/>
        </patternFill>
      </fill>
    </dxf>
    <dxf>
      <fill>
        <patternFill>
          <bgColor theme="9"/>
        </patternFill>
      </fill>
    </dxf>
    <dxf>
      <fill>
        <patternFill>
          <bgColor theme="5"/>
        </patternFill>
      </fill>
    </dxf>
    <dxf>
      <fill>
        <patternFill>
          <bgColor theme="8"/>
        </patternFill>
      </fill>
    </dxf>
    <dxf>
      <fill>
        <patternFill>
          <bgColor theme="9"/>
        </patternFill>
      </fill>
    </dxf>
    <dxf>
      <fill>
        <patternFill>
          <bgColor theme="5"/>
        </patternFill>
      </fill>
    </dxf>
    <dxf>
      <fill>
        <patternFill>
          <bgColor theme="8"/>
        </patternFill>
      </fill>
    </dxf>
    <dxf>
      <fill>
        <patternFill>
          <bgColor theme="9"/>
        </patternFill>
      </fill>
    </dxf>
    <dxf>
      <fill>
        <patternFill>
          <bgColor theme="5"/>
        </patternFill>
      </fill>
    </dxf>
    <dxf>
      <fill>
        <patternFill>
          <bgColor theme="8"/>
        </patternFill>
      </fill>
    </dxf>
    <dxf>
      <fill>
        <patternFill>
          <bgColor theme="9"/>
        </patternFill>
      </fill>
    </dxf>
    <dxf>
      <fill>
        <patternFill>
          <bgColor theme="5"/>
        </patternFill>
      </fill>
    </dxf>
    <dxf>
      <fill>
        <patternFill>
          <bgColor theme="5"/>
        </patternFill>
      </fill>
    </dxf>
    <dxf>
      <fill>
        <patternFill>
          <bgColor theme="8"/>
        </patternFill>
      </fill>
    </dxf>
    <dxf>
      <fill>
        <patternFill>
          <bgColor theme="9"/>
        </patternFill>
      </fill>
    </dxf>
    <dxf>
      <fill>
        <patternFill>
          <bgColor theme="8"/>
        </patternFill>
      </fill>
    </dxf>
    <dxf>
      <fill>
        <patternFill>
          <bgColor theme="9"/>
        </patternFill>
      </fill>
    </dxf>
    <dxf>
      <fill>
        <patternFill>
          <bgColor theme="5"/>
        </patternFill>
      </fill>
    </dxf>
    <dxf>
      <fill>
        <patternFill>
          <bgColor theme="8"/>
        </patternFill>
      </fill>
    </dxf>
    <dxf>
      <fill>
        <patternFill>
          <bgColor theme="9"/>
        </patternFill>
      </fill>
    </dxf>
    <dxf>
      <fill>
        <patternFill>
          <bgColor theme="5"/>
        </patternFill>
      </fill>
    </dxf>
    <dxf>
      <fill>
        <patternFill>
          <bgColor theme="8"/>
        </patternFill>
      </fill>
    </dxf>
    <dxf>
      <fill>
        <patternFill>
          <bgColor theme="9"/>
        </patternFill>
      </fill>
    </dxf>
    <dxf>
      <fill>
        <patternFill>
          <bgColor theme="5"/>
        </patternFill>
      </fill>
    </dxf>
    <dxf>
      <fill>
        <patternFill>
          <bgColor theme="8"/>
        </patternFill>
      </fill>
    </dxf>
    <dxf>
      <fill>
        <patternFill>
          <bgColor theme="9"/>
        </patternFill>
      </fill>
    </dxf>
    <dxf>
      <fill>
        <patternFill>
          <bgColor theme="5"/>
        </patternFill>
      </fill>
    </dxf>
    <dxf>
      <fill>
        <patternFill>
          <bgColor theme="8"/>
        </patternFill>
      </fill>
    </dxf>
    <dxf>
      <fill>
        <patternFill>
          <bgColor theme="9"/>
        </patternFill>
      </fill>
    </dxf>
    <dxf>
      <fill>
        <patternFill>
          <bgColor theme="5"/>
        </patternFill>
      </fill>
    </dxf>
    <dxf>
      <fill>
        <patternFill>
          <bgColor theme="8"/>
        </patternFill>
      </fill>
    </dxf>
    <dxf>
      <fill>
        <patternFill>
          <bgColor theme="9"/>
        </patternFill>
      </fill>
    </dxf>
    <dxf>
      <fill>
        <patternFill>
          <bgColor theme="5"/>
        </patternFill>
      </fill>
    </dxf>
    <dxf>
      <fill>
        <patternFill>
          <bgColor theme="8"/>
        </patternFill>
      </fill>
    </dxf>
    <dxf>
      <fill>
        <patternFill>
          <bgColor theme="9"/>
        </patternFill>
      </fill>
    </dxf>
    <dxf>
      <fill>
        <patternFill>
          <bgColor theme="5"/>
        </patternFill>
      </fill>
    </dxf>
  </dxfs>
  <tableStyles count="0" defaultTableStyle="TableStyleMedium2" defaultPivotStyle="PivotStyleLight16"/>
  <colors>
    <mruColors>
      <color rgb="FF0000FF"/>
      <color rgb="FF70AD47"/>
      <color rgb="FF00B5E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1" i="0" u="none" strike="noStrike" kern="1200" spc="0" baseline="0">
                <a:solidFill>
                  <a:schemeClr val="tx1">
                    <a:lumMod val="85000"/>
                    <a:lumOff val="15000"/>
                  </a:schemeClr>
                </a:solidFill>
                <a:latin typeface="Arial" panose="020B0604020202020204" pitchFamily="34" charset="0"/>
                <a:ea typeface="+mn-ea"/>
                <a:cs typeface="Arial" panose="020B0604020202020204" pitchFamily="34" charset="0"/>
              </a:defRPr>
            </a:pPr>
            <a:r>
              <a:rPr lang="en-AU" b="1"/>
              <a:t>Local Government Climate Readiness </a:t>
            </a:r>
            <a:r>
              <a:rPr lang="en-AU" b="1" baseline="0"/>
              <a:t>Tool - </a:t>
            </a:r>
            <a:r>
              <a:rPr lang="en-AU" b="1"/>
              <a:t>Current</a:t>
            </a:r>
            <a:r>
              <a:rPr lang="en-AU" b="1" baseline="0"/>
              <a:t> practice relating to climate risk and emissions reduction c</a:t>
            </a:r>
            <a:r>
              <a:rPr lang="en-AU" b="1"/>
              <a:t>ompared to targeted</a:t>
            </a:r>
            <a:r>
              <a:rPr lang="en-AU" b="1" baseline="0"/>
              <a:t> maturity level</a:t>
            </a:r>
            <a:endParaRPr lang="en-AU" b="1"/>
          </a:p>
        </c:rich>
      </c:tx>
      <c:layout>
        <c:manualLayout>
          <c:xMode val="edge"/>
          <c:yMode val="edge"/>
          <c:x val="0.17328727564996452"/>
          <c:y val="6.8674084044533686E-3"/>
        </c:manualLayout>
      </c:layout>
      <c:overlay val="0"/>
      <c:spPr>
        <a:noFill/>
        <a:ln>
          <a:noFill/>
        </a:ln>
        <a:effectLst/>
      </c:spPr>
      <c:txPr>
        <a:bodyPr rot="0" spcFirstLastPara="1" vertOverflow="ellipsis" vert="horz" wrap="square" anchor="ctr" anchorCtr="1"/>
        <a:lstStyle/>
        <a:p>
          <a:pPr>
            <a:defRPr sz="1440" b="1" i="0" u="none" strike="noStrike" kern="1200" spc="0" baseline="0">
              <a:solidFill>
                <a:schemeClr val="tx1">
                  <a:lumMod val="85000"/>
                  <a:lumOff val="15000"/>
                </a:schemeClr>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0.26982104701441245"/>
          <c:y val="7.2945612072103677E-2"/>
          <c:w val="0.71790764014397057"/>
          <c:h val="0.87875314684119765"/>
        </c:manualLayout>
      </c:layout>
      <c:barChart>
        <c:barDir val="bar"/>
        <c:grouping val="clustered"/>
        <c:varyColors val="0"/>
        <c:ser>
          <c:idx val="0"/>
          <c:order val="0"/>
          <c:tx>
            <c:strRef>
              <c:f>Sheet2!$B$3</c:f>
              <c:strCache>
                <c:ptCount val="1"/>
                <c:pt idx="0">
                  <c:v>Council current Practice CCRA</c:v>
                </c:pt>
              </c:strCache>
            </c:strRef>
          </c:tx>
          <c:spPr>
            <a:solidFill>
              <a:schemeClr val="accent1"/>
            </a:solidFill>
            <a:ln>
              <a:noFill/>
            </a:ln>
            <a:effectLst/>
          </c:spPr>
          <c:invertIfNegative val="0"/>
          <c:dLbls>
            <c:dLbl>
              <c:idx val="0"/>
              <c:dLblPos val="inEnd"/>
              <c:showLegendKey val="0"/>
              <c:showVal val="1"/>
              <c:showCatName val="0"/>
              <c:showSerName val="1"/>
              <c:showPercent val="0"/>
              <c:showBubbleSize val="0"/>
              <c:extLst>
                <c:ext xmlns:c15="http://schemas.microsoft.com/office/drawing/2012/chart" uri="{CE6537A1-D6FC-4f65-9D91-7224C49458BB}">
                  <c15:layout>
                    <c:manualLayout>
                      <c:w val="0.24713870668092611"/>
                      <c:h val="3.3169582593509772E-2"/>
                    </c:manualLayout>
                  </c15:layout>
                </c:ext>
                <c:ext xmlns:c16="http://schemas.microsoft.com/office/drawing/2014/chart" uri="{C3380CC4-5D6E-409C-BE32-E72D297353CC}">
                  <c16:uniqueId val="{00000006-8999-1A43-80C9-A56485410E28}"/>
                </c:ext>
              </c:extLst>
            </c:dLbl>
            <c:dLbl>
              <c:idx val="1"/>
              <c:dLblPos val="inEnd"/>
              <c:showLegendKey val="0"/>
              <c:showVal val="1"/>
              <c:showCatName val="0"/>
              <c:showSerName val="1"/>
              <c:showPercent val="0"/>
              <c:showBubbleSize val="0"/>
              <c:extLst>
                <c:ext xmlns:c15="http://schemas.microsoft.com/office/drawing/2012/chart" uri="{CE6537A1-D6FC-4f65-9D91-7224C49458BB}">
                  <c15:layout>
                    <c:manualLayout>
                      <c:w val="0.24713870668092611"/>
                      <c:h val="3.3169582593509772E-2"/>
                    </c:manualLayout>
                  </c15:layout>
                </c:ext>
                <c:ext xmlns:c16="http://schemas.microsoft.com/office/drawing/2014/chart" uri="{C3380CC4-5D6E-409C-BE32-E72D297353CC}">
                  <c16:uniqueId val="{00000007-8999-1A43-80C9-A56485410E28}"/>
                </c:ext>
              </c:extLst>
            </c:dLbl>
            <c:dLbl>
              <c:idx val="2"/>
              <c:dLblPos val="inEnd"/>
              <c:showLegendKey val="0"/>
              <c:showVal val="1"/>
              <c:showCatName val="0"/>
              <c:showSerName val="1"/>
              <c:showPercent val="0"/>
              <c:showBubbleSize val="0"/>
              <c:extLst>
                <c:ext xmlns:c15="http://schemas.microsoft.com/office/drawing/2012/chart" uri="{CE6537A1-D6FC-4f65-9D91-7224C49458BB}">
                  <c15:layout>
                    <c:manualLayout>
                      <c:w val="0.24713870668092611"/>
                      <c:h val="3.3169582593509772E-2"/>
                    </c:manualLayout>
                  </c15:layout>
                </c:ext>
                <c:ext xmlns:c16="http://schemas.microsoft.com/office/drawing/2014/chart" uri="{C3380CC4-5D6E-409C-BE32-E72D297353CC}">
                  <c16:uniqueId val="{00000008-8999-1A43-80C9-A56485410E28}"/>
                </c:ext>
              </c:extLst>
            </c:dLbl>
            <c:dLbl>
              <c:idx val="3"/>
              <c:dLblPos val="inEnd"/>
              <c:showLegendKey val="0"/>
              <c:showVal val="1"/>
              <c:showCatName val="0"/>
              <c:showSerName val="1"/>
              <c:showPercent val="0"/>
              <c:showBubbleSize val="0"/>
              <c:extLst>
                <c:ext xmlns:c15="http://schemas.microsoft.com/office/drawing/2012/chart" uri="{CE6537A1-D6FC-4f65-9D91-7224C49458BB}">
                  <c15:layout>
                    <c:manualLayout>
                      <c:w val="0.24713870668092611"/>
                      <c:h val="3.3169582593509772E-2"/>
                    </c:manualLayout>
                  </c15:layout>
                </c:ext>
                <c:ext xmlns:c16="http://schemas.microsoft.com/office/drawing/2014/chart" uri="{C3380CC4-5D6E-409C-BE32-E72D297353CC}">
                  <c16:uniqueId val="{00000009-8999-1A43-80C9-A56485410E28}"/>
                </c:ext>
              </c:extLst>
            </c:dLbl>
            <c:spPr>
              <a:noFill/>
              <a:ln>
                <a:noFill/>
              </a:ln>
              <a:effectLst/>
            </c:spPr>
            <c:txPr>
              <a:bodyPr rot="0" spcFirstLastPara="1" vertOverflow="ellipsis" vert="horz" wrap="square" lIns="38100" tIns="19050" rIns="38100" bIns="19050" anchor="ctr" anchorCtr="0">
                <a:noAutofit/>
              </a:bodyPr>
              <a:lstStyle/>
              <a:p>
                <a:pPr>
                  <a:defRPr sz="1050" b="1" i="0" u="none" strike="noStrike" kern="1200" baseline="0">
                    <a:ln>
                      <a:noFill/>
                    </a:ln>
                    <a:solidFill>
                      <a:schemeClr val="tx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Sheet2!$A$4:$A$7</c:f>
              <c:strCache>
                <c:ptCount val="4"/>
                <c:pt idx="0">
                  <c:v>1 - Establish the context</c:v>
                </c:pt>
                <c:pt idx="1">
                  <c:v>2 - Identify, analyse and evaluate the risks / emissions profile</c:v>
                </c:pt>
                <c:pt idx="2">
                  <c:v>3 - Treat the risks / Reduce emissions</c:v>
                </c:pt>
                <c:pt idx="3">
                  <c:v>4 - Monitor and review</c:v>
                </c:pt>
              </c:strCache>
            </c:strRef>
          </c:cat>
          <c:val>
            <c:numRef>
              <c:f>Sheet2!$B$4:$B$7</c:f>
              <c:numCache>
                <c:formatCode>0%</c:formatCode>
                <c:ptCount val="4"/>
                <c:pt idx="0">
                  <c:v>0</c:v>
                </c:pt>
                <c:pt idx="1">
                  <c:v>0</c:v>
                </c:pt>
                <c:pt idx="2">
                  <c:v>0</c:v>
                </c:pt>
                <c:pt idx="3">
                  <c:v>0</c:v>
                </c:pt>
              </c:numCache>
            </c:numRef>
          </c:val>
          <c:extLst>
            <c:ext xmlns:c16="http://schemas.microsoft.com/office/drawing/2014/chart" uri="{C3380CC4-5D6E-409C-BE32-E72D297353CC}">
              <c16:uniqueId val="{00000000-8999-1A43-80C9-A56485410E28}"/>
            </c:ext>
          </c:extLst>
        </c:ser>
        <c:ser>
          <c:idx val="1"/>
          <c:order val="1"/>
          <c:tx>
            <c:strRef>
              <c:f>Sheet2!$C$3</c:f>
              <c:strCache>
                <c:ptCount val="1"/>
                <c:pt idx="0">
                  <c:v>Council target for climate risk maturity</c:v>
                </c:pt>
              </c:strCache>
            </c:strRef>
          </c:tx>
          <c:spPr>
            <a:solidFill>
              <a:schemeClr val="accent2"/>
            </a:solidFill>
            <a:ln>
              <a:noFill/>
            </a:ln>
            <a:effectLst/>
          </c:spPr>
          <c:invertIfNegative val="0"/>
          <c:dLbls>
            <c:spPr>
              <a:noFill/>
              <a:ln>
                <a:noFill/>
              </a:ln>
              <a:effectLst/>
            </c:spPr>
            <c:txPr>
              <a:bodyPr rot="0" spcFirstLastPara="1" vertOverflow="overflow" horzOverflow="overflow" vert="horz" wrap="none" lIns="38100" tIns="19050" rIns="38100" bIns="19050" anchor="ctr" anchorCtr="1">
                <a:spAutoFit/>
              </a:bodyPr>
              <a:lstStyle/>
              <a:p>
                <a:pPr>
                  <a:defRPr sz="1050" b="1"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dLblPos val="inBase"/>
            <c:showLegendKey val="0"/>
            <c:showVal val="1"/>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a:noFill/>
                  <a:ln>
                    <a:noFill/>
                  </a:ln>
                </c15:spPr>
                <c15:showLeaderLines val="1"/>
                <c15:leaderLines>
                  <c:spPr>
                    <a:ln w="9525" cap="flat" cmpd="sng" algn="ctr">
                      <a:solidFill>
                        <a:schemeClr val="tx1">
                          <a:lumMod val="35000"/>
                          <a:lumOff val="65000"/>
                        </a:schemeClr>
                      </a:solidFill>
                      <a:round/>
                    </a:ln>
                    <a:effectLst/>
                  </c:spPr>
                </c15:leaderLines>
              </c:ext>
            </c:extLst>
          </c:dLbls>
          <c:cat>
            <c:strRef>
              <c:f>Sheet2!$A$4:$A$7</c:f>
              <c:strCache>
                <c:ptCount val="4"/>
                <c:pt idx="0">
                  <c:v>1 - Establish the context</c:v>
                </c:pt>
                <c:pt idx="1">
                  <c:v>2 - Identify, analyse and evaluate the risks / emissions profile</c:v>
                </c:pt>
                <c:pt idx="2">
                  <c:v>3 - Treat the risks / Reduce emissions</c:v>
                </c:pt>
                <c:pt idx="3">
                  <c:v>4 - Monitor and review</c:v>
                </c:pt>
              </c:strCache>
            </c:strRef>
          </c:cat>
          <c:val>
            <c:numRef>
              <c:f>Sheet2!$C$4:$C$7</c:f>
              <c:numCache>
                <c:formatCode>0%</c:formatCode>
                <c:ptCount val="4"/>
                <c:pt idx="0">
                  <c:v>0</c:v>
                </c:pt>
                <c:pt idx="1">
                  <c:v>0</c:v>
                </c:pt>
                <c:pt idx="2">
                  <c:v>0</c:v>
                </c:pt>
                <c:pt idx="3">
                  <c:v>0</c:v>
                </c:pt>
              </c:numCache>
            </c:numRef>
          </c:val>
          <c:extLst>
            <c:ext xmlns:c16="http://schemas.microsoft.com/office/drawing/2014/chart" uri="{C3380CC4-5D6E-409C-BE32-E72D297353CC}">
              <c16:uniqueId val="{00000001-8999-1A43-80C9-A56485410E28}"/>
            </c:ext>
          </c:extLst>
        </c:ser>
        <c:ser>
          <c:idx val="3"/>
          <c:order val="2"/>
          <c:tx>
            <c:strRef>
              <c:f>Sheet2!$D$3</c:f>
              <c:strCache>
                <c:ptCount val="1"/>
                <c:pt idx="0">
                  <c:v>Council current practice NZE</c:v>
                </c:pt>
              </c:strCache>
            </c:strRef>
          </c:tx>
          <c:spPr>
            <a:solidFill>
              <a:schemeClr val="accent3"/>
            </a:solidFill>
            <a:ln>
              <a:noFill/>
            </a:ln>
            <a:effectLst/>
          </c:spPr>
          <c:invertIfNegative val="0"/>
          <c:dLbls>
            <c:dLbl>
              <c:idx val="0"/>
              <c:dLblPos val="outEnd"/>
              <c:showLegendKey val="0"/>
              <c:showVal val="1"/>
              <c:showCatName val="0"/>
              <c:showSerName val="1"/>
              <c:showPercent val="0"/>
              <c:showBubbleSize val="0"/>
              <c:extLst>
                <c:ext xmlns:c15="http://schemas.microsoft.com/office/drawing/2012/chart" uri="{CE6537A1-D6FC-4f65-9D91-7224C49458BB}">
                  <c15:layout>
                    <c:manualLayout>
                      <c:w val="0.23874836227721966"/>
                      <c:h val="3.2880903513147083E-2"/>
                    </c:manualLayout>
                  </c15:layout>
                </c:ext>
                <c:ext xmlns:c16="http://schemas.microsoft.com/office/drawing/2014/chart" uri="{C3380CC4-5D6E-409C-BE32-E72D297353CC}">
                  <c16:uniqueId val="{0000000A-8999-1A43-80C9-A56485410E28}"/>
                </c:ext>
              </c:extLst>
            </c:dLbl>
            <c:dLbl>
              <c:idx val="1"/>
              <c:layout>
                <c:manualLayout>
                  <c:x val="1.7843670296067073E-2"/>
                  <c:y val="-2.7970754958741325E-3"/>
                </c:manualLayout>
              </c:layout>
              <c:dLblPos val="outEnd"/>
              <c:showLegendKey val="0"/>
              <c:showVal val="1"/>
              <c:showCatName val="0"/>
              <c:showSerName val="1"/>
              <c:showPercent val="0"/>
              <c:showBubbleSize val="0"/>
              <c:extLst>
                <c:ext xmlns:c15="http://schemas.microsoft.com/office/drawing/2012/chart" uri="{CE6537A1-D6FC-4f65-9D91-7224C49458BB}">
                  <c15:layout>
                    <c:manualLayout>
                      <c:w val="0.2247519418429248"/>
                      <c:h val="3.2880891136886824E-2"/>
                    </c:manualLayout>
                  </c15:layout>
                </c:ext>
                <c:ext xmlns:c16="http://schemas.microsoft.com/office/drawing/2014/chart" uri="{C3380CC4-5D6E-409C-BE32-E72D297353CC}">
                  <c16:uniqueId val="{0000000B-8999-1A43-80C9-A56485410E28}"/>
                </c:ext>
              </c:extLst>
            </c:dLbl>
            <c:dLbl>
              <c:idx val="2"/>
              <c:layout>
                <c:manualLayout>
                  <c:x val="6.5860994143508217E-3"/>
                  <c:y val="-2.7968552407020104E-3"/>
                </c:manualLayout>
              </c:layout>
              <c:dLblPos val="outEnd"/>
              <c:showLegendKey val="0"/>
              <c:showVal val="1"/>
              <c:showCatName val="0"/>
              <c:showSerName val="1"/>
              <c:showPercent val="0"/>
              <c:showBubbleSize val="0"/>
              <c:extLst>
                <c:ext xmlns:c15="http://schemas.microsoft.com/office/drawing/2012/chart" uri="{CE6537A1-D6FC-4f65-9D91-7224C49458BB}">
                  <c15:layout>
                    <c:manualLayout>
                      <c:w val="0.24291649264931642"/>
                      <c:h val="3.2880891136886824E-2"/>
                    </c:manualLayout>
                  </c15:layout>
                </c:ext>
                <c:ext xmlns:c16="http://schemas.microsoft.com/office/drawing/2014/chart" uri="{C3380CC4-5D6E-409C-BE32-E72D297353CC}">
                  <c16:uniqueId val="{0000000C-8999-1A43-80C9-A56485410E28}"/>
                </c:ext>
              </c:extLst>
            </c:dLbl>
            <c:dLbl>
              <c:idx val="3"/>
              <c:layout>
                <c:manualLayout>
                  <c:x val="1.2820457727341314E-2"/>
                  <c:y val="-4.1955857119148248E-3"/>
                </c:manualLayout>
              </c:layout>
              <c:dLblPos val="outEnd"/>
              <c:showLegendKey val="0"/>
              <c:showVal val="1"/>
              <c:showCatName val="0"/>
              <c:showSerName val="1"/>
              <c:showPercent val="0"/>
              <c:showBubbleSize val="0"/>
              <c:extLst>
                <c:ext xmlns:c15="http://schemas.microsoft.com/office/drawing/2012/chart" uri="{CE6537A1-D6FC-4f65-9D91-7224C49458BB}">
                  <c15:layout>
                    <c:manualLayout>
                      <c:w val="0.23565067232675976"/>
                      <c:h val="3.2880891136886824E-2"/>
                    </c:manualLayout>
                  </c15:layout>
                </c:ext>
                <c:ext xmlns:c16="http://schemas.microsoft.com/office/drawing/2014/chart" uri="{C3380CC4-5D6E-409C-BE32-E72D297353CC}">
                  <c16:uniqueId val="{0000000D-8999-1A43-80C9-A56485410E28}"/>
                </c:ext>
              </c:extLst>
            </c:dLbl>
            <c:spPr>
              <a:noFill/>
              <a:ln>
                <a:noFill/>
              </a:ln>
              <a:effectLst/>
            </c:spPr>
            <c:txPr>
              <a:bodyPr rot="0" spcFirstLastPara="1" vertOverflow="overflow" horzOverflow="overflow" vert="horz" wrap="square" lIns="38100" tIns="0" rIns="38100" bIns="0" anchor="ctr" anchorCtr="1">
                <a:noAutofit/>
              </a:bodyPr>
              <a:lstStyle/>
              <a:p>
                <a:pPr>
                  <a:defRPr sz="1050" b="1" i="0" u="none" strike="noStrike" kern="1200" baseline="0">
                    <a:solidFill>
                      <a:schemeClr val="tx1">
                        <a:lumMod val="85000"/>
                        <a:lumOff val="15000"/>
                      </a:schemeClr>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a:noFill/>
                  <a:ln>
                    <a:noFill/>
                  </a:ln>
                </c15:spPr>
                <c15:showLeaderLines val="1"/>
                <c15:leaderLines>
                  <c:spPr>
                    <a:ln w="9525" cap="flat" cmpd="sng" algn="ctr">
                      <a:solidFill>
                        <a:schemeClr val="tx1">
                          <a:lumMod val="35000"/>
                          <a:lumOff val="65000"/>
                        </a:schemeClr>
                      </a:solidFill>
                      <a:round/>
                    </a:ln>
                    <a:effectLst/>
                  </c:spPr>
                </c15:leaderLines>
              </c:ext>
            </c:extLst>
          </c:dLbls>
          <c:cat>
            <c:strRef>
              <c:f>Sheet2!$A$4:$A$7</c:f>
              <c:strCache>
                <c:ptCount val="4"/>
                <c:pt idx="0">
                  <c:v>1 - Establish the context</c:v>
                </c:pt>
                <c:pt idx="1">
                  <c:v>2 - Identify, analyse and evaluate the risks / emissions profile</c:v>
                </c:pt>
                <c:pt idx="2">
                  <c:v>3 - Treat the risks / Reduce emissions</c:v>
                </c:pt>
                <c:pt idx="3">
                  <c:v>4 - Monitor and review</c:v>
                </c:pt>
              </c:strCache>
            </c:strRef>
          </c:cat>
          <c:val>
            <c:numRef>
              <c:f>Sheet2!$D$4:$D$7</c:f>
              <c:numCache>
                <c:formatCode>0%</c:formatCode>
                <c:ptCount val="4"/>
                <c:pt idx="0">
                  <c:v>0</c:v>
                </c:pt>
                <c:pt idx="1">
                  <c:v>0</c:v>
                </c:pt>
                <c:pt idx="2">
                  <c:v>0</c:v>
                </c:pt>
                <c:pt idx="3">
                  <c:v>0</c:v>
                </c:pt>
              </c:numCache>
            </c:numRef>
          </c:val>
          <c:extLst>
            <c:ext xmlns:c16="http://schemas.microsoft.com/office/drawing/2014/chart" uri="{C3380CC4-5D6E-409C-BE32-E72D297353CC}">
              <c16:uniqueId val="{00000004-8999-1A43-80C9-A56485410E28}"/>
            </c:ext>
          </c:extLst>
        </c:ser>
        <c:ser>
          <c:idx val="4"/>
          <c:order val="3"/>
          <c:tx>
            <c:strRef>
              <c:f>Sheet2!$E$3</c:f>
              <c:strCache>
                <c:ptCount val="1"/>
                <c:pt idx="0">
                  <c:v>Council target for emission reduction maturity</c:v>
                </c:pt>
              </c:strCache>
            </c:strRef>
          </c:tx>
          <c:spPr>
            <a:solidFill>
              <a:schemeClr val="accent2"/>
            </a:solidFill>
            <a:ln>
              <a:noFill/>
            </a:ln>
            <a:effectLst/>
          </c:spPr>
          <c:invertIfNegative val="0"/>
          <c:dLbls>
            <c:dLbl>
              <c:idx val="0"/>
              <c:dLblPos val="inBase"/>
              <c:showLegendKey val="0"/>
              <c:showVal val="1"/>
              <c:showCatName val="0"/>
              <c:showSerName val="1"/>
              <c:showPercent val="0"/>
              <c:showBubbleSize val="0"/>
              <c:extLst>
                <c:ext xmlns:c15="http://schemas.microsoft.com/office/drawing/2012/chart" uri="{CE6537A1-D6FC-4f65-9D91-7224C49458BB}">
                  <c15:layout>
                    <c:manualLayout>
                      <c:w val="0.32370992859211273"/>
                      <c:h val="4.2783906439126919E-2"/>
                    </c:manualLayout>
                  </c15:layout>
                </c:ext>
                <c:ext xmlns:c16="http://schemas.microsoft.com/office/drawing/2014/chart" uri="{C3380CC4-5D6E-409C-BE32-E72D297353CC}">
                  <c16:uniqueId val="{0000000E-8999-1A43-80C9-A56485410E28}"/>
                </c:ext>
              </c:extLst>
            </c:dLbl>
            <c:dLbl>
              <c:idx val="1"/>
              <c:layout>
                <c:manualLayout>
                  <c:x val="3.0555036031121984E-3"/>
                  <c:y val="-5.5942611193345827E-3"/>
                </c:manualLayout>
              </c:layout>
              <c:dLblPos val="outEnd"/>
              <c:showLegendKey val="0"/>
              <c:showVal val="1"/>
              <c:showCatName val="0"/>
              <c:showSerName val="1"/>
              <c:showPercent val="0"/>
              <c:showBubbleSize val="0"/>
              <c:extLst>
                <c:ext xmlns:c15="http://schemas.microsoft.com/office/drawing/2012/chart" uri="{CE6537A1-D6FC-4f65-9D91-7224C49458BB}">
                  <c15:layout>
                    <c:manualLayout>
                      <c:w val="0.33762464886636034"/>
                      <c:h val="4.2783943651227181E-2"/>
                    </c:manualLayout>
                  </c15:layout>
                </c:ext>
                <c:ext xmlns:c16="http://schemas.microsoft.com/office/drawing/2014/chart" uri="{C3380CC4-5D6E-409C-BE32-E72D297353CC}">
                  <c16:uniqueId val="{0000000F-8999-1A43-80C9-A56485410E28}"/>
                </c:ext>
              </c:extLst>
            </c:dLbl>
            <c:dLbl>
              <c:idx val="2"/>
              <c:dLblPos val="inBase"/>
              <c:showLegendKey val="0"/>
              <c:showVal val="1"/>
              <c:showCatName val="0"/>
              <c:showSerName val="1"/>
              <c:showPercent val="0"/>
              <c:showBubbleSize val="0"/>
              <c:extLst>
                <c:ext xmlns:c15="http://schemas.microsoft.com/office/drawing/2012/chart" uri="{CE6537A1-D6FC-4f65-9D91-7224C49458BB}">
                  <c15:layout>
                    <c:manualLayout>
                      <c:w val="0.33035882854380372"/>
                      <c:h val="4.2783943651227181E-2"/>
                    </c:manualLayout>
                  </c15:layout>
                </c:ext>
                <c:ext xmlns:c16="http://schemas.microsoft.com/office/drawing/2014/chart" uri="{C3380CC4-5D6E-409C-BE32-E72D297353CC}">
                  <c16:uniqueId val="{00000010-8999-1A43-80C9-A56485410E28}"/>
                </c:ext>
              </c:extLst>
            </c:dLbl>
            <c:dLbl>
              <c:idx val="3"/>
              <c:layout>
                <c:manualLayout>
                  <c:x val="4.2958512325099998E-3"/>
                  <c:y val="-1.5088580573250504E-3"/>
                </c:manualLayout>
              </c:layout>
              <c:dLblPos val="outEnd"/>
              <c:showLegendKey val="0"/>
              <c:showVal val="1"/>
              <c:showCatName val="0"/>
              <c:showSerName val="1"/>
              <c:showPercent val="0"/>
              <c:showBubbleSize val="0"/>
              <c:extLst>
                <c:ext xmlns:c15="http://schemas.microsoft.com/office/drawing/2012/chart" uri="{CE6537A1-D6FC-4f65-9D91-7224C49458BB}">
                  <c15:layout>
                    <c:manualLayout>
                      <c:w val="0.32551494832876599"/>
                      <c:h val="4.2783943651227181E-2"/>
                    </c:manualLayout>
                  </c15:layout>
                </c:ext>
                <c:ext xmlns:c16="http://schemas.microsoft.com/office/drawing/2014/chart" uri="{C3380CC4-5D6E-409C-BE32-E72D297353CC}">
                  <c16:uniqueId val="{00000011-8999-1A43-80C9-A56485410E28}"/>
                </c:ext>
              </c:extLst>
            </c:dLbl>
            <c:spPr>
              <a:noFill/>
              <a:ln>
                <a:noFill/>
              </a:ln>
              <a:effectLst/>
            </c:spPr>
            <c:txPr>
              <a:bodyPr rot="0" spcFirstLastPara="1" vertOverflow="ellipsis" vert="horz" wrap="square" lIns="38100" tIns="19050" rIns="38100" bIns="19050" anchor="ctr" anchorCtr="1">
                <a:noAutofit/>
              </a:bodyPr>
              <a:lstStyle/>
              <a:p>
                <a:pPr>
                  <a:defRPr sz="1050" b="1"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dLblPos val="inBase"/>
            <c:showLegendKey val="0"/>
            <c:showVal val="1"/>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Sheet2!$A$4:$A$7</c:f>
              <c:strCache>
                <c:ptCount val="4"/>
                <c:pt idx="0">
                  <c:v>1 - Establish the context</c:v>
                </c:pt>
                <c:pt idx="1">
                  <c:v>2 - Identify, analyse and evaluate the risks / emissions profile</c:v>
                </c:pt>
                <c:pt idx="2">
                  <c:v>3 - Treat the risks / Reduce emissions</c:v>
                </c:pt>
                <c:pt idx="3">
                  <c:v>4 - Monitor and review</c:v>
                </c:pt>
              </c:strCache>
            </c:strRef>
          </c:cat>
          <c:val>
            <c:numRef>
              <c:f>Sheet2!$E$4:$E$7</c:f>
              <c:numCache>
                <c:formatCode>0%</c:formatCode>
                <c:ptCount val="4"/>
                <c:pt idx="0">
                  <c:v>0</c:v>
                </c:pt>
                <c:pt idx="1">
                  <c:v>0</c:v>
                </c:pt>
                <c:pt idx="2">
                  <c:v>0</c:v>
                </c:pt>
                <c:pt idx="3">
                  <c:v>0</c:v>
                </c:pt>
              </c:numCache>
            </c:numRef>
          </c:val>
          <c:extLst>
            <c:ext xmlns:c16="http://schemas.microsoft.com/office/drawing/2014/chart" uri="{C3380CC4-5D6E-409C-BE32-E72D297353CC}">
              <c16:uniqueId val="{00000005-8999-1A43-80C9-A56485410E28}"/>
            </c:ext>
          </c:extLst>
        </c:ser>
        <c:dLbls>
          <c:dLblPos val="inEnd"/>
          <c:showLegendKey val="0"/>
          <c:showVal val="1"/>
          <c:showCatName val="0"/>
          <c:showSerName val="0"/>
          <c:showPercent val="0"/>
          <c:showBubbleSize val="0"/>
        </c:dLbls>
        <c:gapWidth val="182"/>
        <c:overlap val="-11"/>
        <c:axId val="859382664"/>
        <c:axId val="859381352"/>
        <c:extLst>
          <c:ext xmlns:c15="http://schemas.microsoft.com/office/drawing/2012/chart" uri="{02D57815-91ED-43cb-92C2-25804820EDAC}">
            <c15:filteredBarSeries>
              <c15:ser>
                <c:idx val="2"/>
                <c:order val="4"/>
                <c:tx>
                  <c:v>Benchmark 1: Best practice global airports</c:v>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bg1">
                              <a:lumMod val="95000"/>
                            </a:schemeClr>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uri="{02D57815-91ED-43cb-92C2-25804820EDAC}">
                        <c15:formulaRef>
                          <c15:sqref>Sheet2!$A$4:$A$7</c15:sqref>
                        </c15:formulaRef>
                      </c:ext>
                    </c:extLst>
                    <c:strCache>
                      <c:ptCount val="4"/>
                      <c:pt idx="0">
                        <c:v>1 - Establish the context</c:v>
                      </c:pt>
                      <c:pt idx="1">
                        <c:v>2 - Identify, analyse and evaluate the risks / emissions profile</c:v>
                      </c:pt>
                      <c:pt idx="2">
                        <c:v>3 - Treat the risks / Reduce emissions</c:v>
                      </c:pt>
                      <c:pt idx="3">
                        <c:v>4 - Monitor and review</c:v>
                      </c:pt>
                    </c:strCache>
                  </c:strRef>
                </c:cat>
                <c:val>
                  <c:numRef>
                    <c:extLst>
                      <c:ext uri="{02D57815-91ED-43cb-92C2-25804820EDAC}">
                        <c15:formulaRef>
                          <c15:sqref>'Part 2a - Maturity (Adaptn)'!$AN$8:$AN$24</c15:sqref>
                        </c15:formulaRef>
                      </c:ext>
                    </c:extLst>
                    <c:numCache>
                      <c:formatCode>0%</c:formatCode>
                      <c:ptCount val="17"/>
                      <c:pt idx="0">
                        <c:v>0.8</c:v>
                      </c:pt>
                      <c:pt idx="3">
                        <c:v>0.8</c:v>
                      </c:pt>
                      <c:pt idx="9">
                        <c:v>0.6</c:v>
                      </c:pt>
                      <c:pt idx="12">
                        <c:v>0.4</c:v>
                      </c:pt>
                    </c:numCache>
                  </c:numRef>
                </c:val>
                <c:extLst>
                  <c:ext xmlns:c16="http://schemas.microsoft.com/office/drawing/2014/chart" uri="{C3380CC4-5D6E-409C-BE32-E72D297353CC}">
                    <c16:uniqueId val="{00000002-8999-1A43-80C9-A56485410E28}"/>
                  </c:ext>
                </c:extLst>
              </c15:ser>
            </c15:filteredBarSeries>
          </c:ext>
        </c:extLst>
      </c:barChart>
      <c:catAx>
        <c:axId val="859382664"/>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chemeClr val="tx1">
                    <a:lumMod val="85000"/>
                    <a:lumOff val="15000"/>
                  </a:schemeClr>
                </a:solidFill>
                <a:latin typeface="Arial" panose="020B0604020202020204" pitchFamily="34" charset="0"/>
                <a:ea typeface="+mn-ea"/>
                <a:cs typeface="Arial" panose="020B0604020202020204" pitchFamily="34" charset="0"/>
              </a:defRPr>
            </a:pPr>
            <a:endParaRPr lang="en-US"/>
          </a:p>
        </c:txPr>
        <c:crossAx val="859381352"/>
        <c:crosses val="autoZero"/>
        <c:auto val="1"/>
        <c:lblAlgn val="ctr"/>
        <c:lblOffset val="100"/>
        <c:noMultiLvlLbl val="0"/>
      </c:catAx>
      <c:valAx>
        <c:axId val="859381352"/>
        <c:scaling>
          <c:orientation val="minMax"/>
          <c:max val="1"/>
        </c:scaling>
        <c:delete val="1"/>
        <c:axPos val="t"/>
        <c:majorGridlines>
          <c:spPr>
            <a:ln w="22225" cap="flat" cmpd="sng" algn="ctr">
              <a:solidFill>
                <a:schemeClr val="tx1">
                  <a:lumMod val="50000"/>
                  <a:lumOff val="50000"/>
                </a:schemeClr>
              </a:solidFill>
              <a:round/>
            </a:ln>
            <a:effectLst/>
          </c:spPr>
        </c:majorGridlines>
        <c:numFmt formatCode="0%" sourceLinked="1"/>
        <c:majorTickMark val="out"/>
        <c:minorTickMark val="none"/>
        <c:tickLblPos val="high"/>
        <c:crossAx val="859382664"/>
        <c:crosses val="autoZero"/>
        <c:crossBetween val="between"/>
        <c:majorUnit val="0.2"/>
      </c:valAx>
      <c:spPr>
        <a:solidFill>
          <a:schemeClr val="bg2"/>
        </a:solidFill>
        <a:ln>
          <a:noFill/>
        </a:ln>
        <a:effectLst/>
      </c:spPr>
    </c:plotArea>
    <c:legend>
      <c:legendPos val="b"/>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85000"/>
                  <a:lumOff val="15000"/>
                </a:schemeClr>
              </a:solidFill>
              <a:latin typeface="Arial" panose="020B0604020202020204" pitchFamily="34" charset="0"/>
              <a:ea typeface="+mn-ea"/>
              <a:cs typeface="Arial" panose="020B0604020202020204" pitchFamily="34" charset="0"/>
            </a:defRPr>
          </a:pPr>
          <a:endParaRPr lang="en-US"/>
        </a:p>
      </c:txPr>
    </c:legend>
    <c:plotVisOnly val="0"/>
    <c:dispBlanksAs val="gap"/>
    <c:showDLblsOverMax val="0"/>
  </c:chart>
  <c:spPr>
    <a:noFill/>
    <a:ln w="9525" cap="flat" cmpd="sng" algn="ctr">
      <a:noFill/>
      <a:round/>
    </a:ln>
    <a:effectLst/>
  </c:spPr>
  <c:txPr>
    <a:bodyPr/>
    <a:lstStyle/>
    <a:p>
      <a:pPr>
        <a:defRPr sz="1200">
          <a:solidFill>
            <a:schemeClr val="tx1">
              <a:lumMod val="85000"/>
              <a:lumOff val="15000"/>
            </a:schemeClr>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1" i="0" u="none" strike="noStrike" kern="1200" spc="0" baseline="0">
                <a:solidFill>
                  <a:schemeClr val="tx1">
                    <a:lumMod val="85000"/>
                    <a:lumOff val="15000"/>
                  </a:schemeClr>
                </a:solidFill>
                <a:latin typeface="Arial" panose="020B0604020202020204" pitchFamily="34" charset="0"/>
                <a:ea typeface="+mn-ea"/>
                <a:cs typeface="Arial" panose="020B0604020202020204" pitchFamily="34" charset="0"/>
              </a:defRPr>
            </a:pPr>
            <a:r>
              <a:rPr lang="en-AU" b="1"/>
              <a:t>Health</a:t>
            </a:r>
            <a:r>
              <a:rPr lang="en-AU" b="1" baseline="0"/>
              <a:t> Check Tool - </a:t>
            </a:r>
            <a:r>
              <a:rPr lang="en-AU" b="1"/>
              <a:t>Current</a:t>
            </a:r>
            <a:r>
              <a:rPr lang="en-AU" b="1" baseline="0"/>
              <a:t> practice relating to climate risk</a:t>
            </a:r>
          </a:p>
          <a:p>
            <a:pPr>
              <a:defRPr b="1"/>
            </a:pPr>
            <a:r>
              <a:rPr lang="en-AU" b="1" baseline="0"/>
              <a:t> </a:t>
            </a:r>
            <a:r>
              <a:rPr lang="en-AU" b="1"/>
              <a:t>compared to targeted</a:t>
            </a:r>
            <a:r>
              <a:rPr lang="en-AU" b="1" baseline="0"/>
              <a:t> maturity level</a:t>
            </a:r>
            <a:endParaRPr lang="en-AU" b="1"/>
          </a:p>
        </c:rich>
      </c:tx>
      <c:layout>
        <c:manualLayout>
          <c:xMode val="edge"/>
          <c:yMode val="edge"/>
          <c:x val="0.45580755108037502"/>
          <c:y val="0"/>
        </c:manualLayout>
      </c:layout>
      <c:overlay val="0"/>
      <c:spPr>
        <a:noFill/>
        <a:ln>
          <a:noFill/>
        </a:ln>
        <a:effectLst/>
      </c:spPr>
      <c:txPr>
        <a:bodyPr rot="0" spcFirstLastPara="1" vertOverflow="ellipsis" vert="horz" wrap="square" anchor="ctr" anchorCtr="1"/>
        <a:lstStyle/>
        <a:p>
          <a:pPr>
            <a:defRPr sz="1440" b="1" i="0" u="none" strike="noStrike" kern="1200" spc="0" baseline="0">
              <a:solidFill>
                <a:schemeClr val="tx1">
                  <a:lumMod val="85000"/>
                  <a:lumOff val="15000"/>
                </a:schemeClr>
              </a:solidFill>
              <a:latin typeface="Arial" panose="020B0604020202020204" pitchFamily="34" charset="0"/>
              <a:ea typeface="+mn-ea"/>
              <a:cs typeface="Arial" panose="020B0604020202020204" pitchFamily="34" charset="0"/>
            </a:defRPr>
          </a:pPr>
          <a:endParaRPr lang="en-US"/>
        </a:p>
      </c:txPr>
    </c:title>
    <c:autoTitleDeleted val="0"/>
    <c:plotArea>
      <c:layout/>
      <c:barChart>
        <c:barDir val="bar"/>
        <c:grouping val="clustered"/>
        <c:varyColors val="0"/>
        <c:ser>
          <c:idx val="0"/>
          <c:order val="0"/>
          <c:tx>
            <c:strRef>
              <c:f>'Part 2a - Maturity (Adaptn)'!$H$2</c:f>
              <c:strCache>
                <c:ptCount val="1"/>
                <c:pt idx="0">
                  <c:v>Council's current practice</c:v>
                </c:pt>
              </c:strCache>
            </c:strRef>
          </c:tx>
          <c:spPr>
            <a:solidFill>
              <a:schemeClr val="accent1"/>
            </a:solidFill>
            <a:ln>
              <a:noFill/>
            </a:ln>
            <a:effectLst/>
          </c:spPr>
          <c:invertIfNegative val="0"/>
          <c:dLbls>
            <c:spPr>
              <a:solidFill>
                <a:schemeClr val="accent1">
                  <a:lumMod val="40000"/>
                  <a:lumOff val="60000"/>
                </a:schemeClr>
              </a:solidFill>
              <a:ln>
                <a:noFill/>
              </a:ln>
              <a:effectLst/>
            </c:spPr>
            <c:txPr>
              <a:bodyPr rot="0" spcFirstLastPara="1" vertOverflow="ellipsis" vert="horz" wrap="square" lIns="38100" tIns="19050" rIns="38100" bIns="19050" anchor="ctr" anchorCtr="1">
                <a:spAutoFit/>
              </a:bodyPr>
              <a:lstStyle/>
              <a:p>
                <a:pPr>
                  <a:defRPr sz="1050" b="1" i="0" u="none" strike="noStrike" kern="1200" baseline="0">
                    <a:ln>
                      <a:noFill/>
                    </a:ln>
                    <a:solidFill>
                      <a:schemeClr val="bg1"/>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'Part 2a - Maturity (Adaptn)'!$B$8:$B$24</c15:sqref>
                  </c15:fullRef>
                </c:ext>
              </c:extLst>
              <c:f>('Part 2a - Maturity (Adaptn)'!$B$8,'Part 2a - Maturity (Adaptn)'!$B$11,'Part 2a - Maturity (Adaptn)'!$B$15:$B$20,'Part 2a - Maturity (Adaptn)'!$B$22:$B$24)</c:f>
              <c:strCache>
                <c:ptCount val="8"/>
                <c:pt idx="0">
                  <c:v>1 - Establish the context</c:v>
                </c:pt>
                <c:pt idx="1">
                  <c:v>2 - Identify, analyse and evaluate the risks</c:v>
                </c:pt>
                <c:pt idx="4">
                  <c:v>3 - Treat the risks</c:v>
                </c:pt>
                <c:pt idx="7">
                  <c:v>4 - Monitor and review</c:v>
                </c:pt>
              </c:strCache>
            </c:strRef>
          </c:cat>
          <c:val>
            <c:numRef>
              <c:extLst>
                <c:ext xmlns:c15="http://schemas.microsoft.com/office/drawing/2012/chart" uri="{02D57815-91ED-43cb-92C2-25804820EDAC}">
                  <c15:fullRef>
                    <c15:sqref>'Part 2a - Maturity (Adaptn)'!$AL$8:$AL$24</c15:sqref>
                  </c15:fullRef>
                </c:ext>
              </c:extLst>
              <c:f>('Part 2a - Maturity (Adaptn)'!$AL$8,'Part 2a - Maturity (Adaptn)'!$AL$11,'Part 2a - Maturity (Adaptn)'!$AL$15:$AL$20,'Part 2a - Maturity (Adaptn)'!$AL$22:$AL$24)</c:f>
              <c:numCache>
                <c:formatCode>0%</c:formatCode>
                <c:ptCount val="11"/>
                <c:pt idx="0">
                  <c:v>0</c:v>
                </c:pt>
                <c:pt idx="1">
                  <c:v>0</c:v>
                </c:pt>
                <c:pt idx="4">
                  <c:v>0</c:v>
                </c:pt>
                <c:pt idx="7">
                  <c:v>0</c:v>
                </c:pt>
              </c:numCache>
            </c:numRef>
          </c:val>
          <c:extLst>
            <c:ext xmlns:c16="http://schemas.microsoft.com/office/drawing/2014/chart" uri="{C3380CC4-5D6E-409C-BE32-E72D297353CC}">
              <c16:uniqueId val="{00000000-3990-48B2-B4AD-F2059BA91717}"/>
            </c:ext>
          </c:extLst>
        </c:ser>
        <c:ser>
          <c:idx val="1"/>
          <c:order val="1"/>
          <c:tx>
            <c:strRef>
              <c:f>'Part 2a - Maturity (Adaptn)'!$H$3:$K$3</c:f>
              <c:strCache>
                <c:ptCount val="1"/>
                <c:pt idx="0">
                  <c:v>Council's target for climate risk maturity</c:v>
                </c:pt>
              </c:strCache>
            </c:strRef>
          </c:tx>
          <c:spPr>
            <a:solidFill>
              <a:schemeClr val="accent2"/>
            </a:solidFill>
            <a:ln>
              <a:noFill/>
            </a:ln>
            <a:effectLst/>
          </c:spPr>
          <c:invertIfNegative val="0"/>
          <c:dLbls>
            <c:spPr>
              <a:noFill/>
              <a:ln>
                <a:noFill/>
              </a:ln>
              <a:effectLst/>
            </c:spPr>
            <c:txPr>
              <a:bodyPr rot="0" spcFirstLastPara="1" vertOverflow="overflow" horzOverflow="overflow" vert="horz" wrap="none" lIns="38100" tIns="19050" rIns="38100" bIns="19050" anchor="ctr" anchorCtr="1">
                <a:spAutoFit/>
              </a:bodyPr>
              <a:lstStyle/>
              <a:p>
                <a:pPr>
                  <a:defRPr sz="105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Base"/>
            <c:showLegendKey val="0"/>
            <c:showVal val="1"/>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a:noFill/>
                  <a:ln>
                    <a:noFill/>
                  </a:ln>
                </c15:spPr>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'Part 2a - Maturity (Adaptn)'!$B$8:$B$24</c15:sqref>
                  </c15:fullRef>
                </c:ext>
              </c:extLst>
              <c:f>('Part 2a - Maturity (Adaptn)'!$B$8,'Part 2a - Maturity (Adaptn)'!$B$11,'Part 2a - Maturity (Adaptn)'!$B$15:$B$20,'Part 2a - Maturity (Adaptn)'!$B$22:$B$24)</c:f>
              <c:strCache>
                <c:ptCount val="8"/>
                <c:pt idx="0">
                  <c:v>1 - Establish the context</c:v>
                </c:pt>
                <c:pt idx="1">
                  <c:v>2 - Identify, analyse and evaluate the risks</c:v>
                </c:pt>
                <c:pt idx="4">
                  <c:v>3 - Treat the risks</c:v>
                </c:pt>
                <c:pt idx="7">
                  <c:v>4 - Monitor and review</c:v>
                </c:pt>
              </c:strCache>
            </c:strRef>
          </c:cat>
          <c:val>
            <c:numRef>
              <c:extLst>
                <c:ext xmlns:c15="http://schemas.microsoft.com/office/drawing/2012/chart" uri="{02D57815-91ED-43cb-92C2-25804820EDAC}">
                  <c15:fullRef>
                    <c15:sqref>'Part 2a - Maturity (Adaptn)'!$AM$8:$AM$24</c15:sqref>
                  </c15:fullRef>
                </c:ext>
              </c:extLst>
              <c:f>('Part 2a - Maturity (Adaptn)'!$AM$8,'Part 2a - Maturity (Adaptn)'!$AM$11,'Part 2a - Maturity (Adaptn)'!$AM$15:$AM$20,'Part 2a - Maturity (Adaptn)'!$AM$22:$AM$24)</c:f>
              <c:numCache>
                <c:formatCode>0%</c:formatCode>
                <c:ptCount val="11"/>
                <c:pt idx="0">
                  <c:v>0</c:v>
                </c:pt>
                <c:pt idx="1">
                  <c:v>0</c:v>
                </c:pt>
                <c:pt idx="4">
                  <c:v>0</c:v>
                </c:pt>
                <c:pt idx="7">
                  <c:v>0</c:v>
                </c:pt>
              </c:numCache>
            </c:numRef>
          </c:val>
          <c:extLst>
            <c:ext xmlns:c16="http://schemas.microsoft.com/office/drawing/2014/chart" uri="{C3380CC4-5D6E-409C-BE32-E72D297353CC}">
              <c16:uniqueId val="{00000001-3990-48B2-B4AD-F2059BA91717}"/>
            </c:ext>
          </c:extLst>
        </c:ser>
        <c:dLbls>
          <c:dLblPos val="inEnd"/>
          <c:showLegendKey val="0"/>
          <c:showVal val="1"/>
          <c:showCatName val="0"/>
          <c:showSerName val="0"/>
          <c:showPercent val="0"/>
          <c:showBubbleSize val="0"/>
        </c:dLbls>
        <c:gapWidth val="182"/>
        <c:axId val="859382664"/>
        <c:axId val="859381352"/>
        <c:extLst>
          <c:ext xmlns:c15="http://schemas.microsoft.com/office/drawing/2012/chart" uri="{02D57815-91ED-43cb-92C2-25804820EDAC}">
            <c15:filteredBarSeries>
              <c15:ser>
                <c:idx val="2"/>
                <c:order val="2"/>
                <c:tx>
                  <c:v>Benchmark 1: Best practice global airports</c:v>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bg1">
                              <a:lumMod val="95000"/>
                            </a:schemeClr>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uri="{02D57815-91ED-43cb-92C2-25804820EDAC}">
                        <c15:fullRef>
                          <c15:sqref>'Part 2a - Maturity (Adaptn)'!$B$8:$B$24</c15:sqref>
                        </c15:fullRef>
                        <c15:formulaRef>
                          <c15:sqref>('Part 2a - Maturity (Adaptn)'!$B$8,'Part 2a - Maturity (Adaptn)'!$B$11,'Part 2a - Maturity (Adaptn)'!$B$15:$B$20,'Part 2a - Maturity (Adaptn)'!$B$22:$B$24)</c15:sqref>
                        </c15:formulaRef>
                      </c:ext>
                    </c:extLst>
                    <c:strCache>
                      <c:ptCount val="8"/>
                      <c:pt idx="0">
                        <c:v>1 - Establish the context</c:v>
                      </c:pt>
                      <c:pt idx="1">
                        <c:v>2 - Identify, analyse and evaluate the risks</c:v>
                      </c:pt>
                      <c:pt idx="4">
                        <c:v>3 - Treat the risks</c:v>
                      </c:pt>
                      <c:pt idx="7">
                        <c:v>4 - Monitor and review</c:v>
                      </c:pt>
                    </c:strCache>
                  </c:strRef>
                </c:cat>
                <c:val>
                  <c:numRef>
                    <c:extLst>
                      <c:ext uri="{02D57815-91ED-43cb-92C2-25804820EDAC}">
                        <c15:fullRef>
                          <c15:sqref>'Part 2a - Maturity (Adaptn)'!$AN$8:$AN$24</c15:sqref>
                        </c15:fullRef>
                        <c15:formulaRef>
                          <c15:sqref>('Part 2a - Maturity (Adaptn)'!$AN$8,'Part 2a - Maturity (Adaptn)'!$AN$11,'Part 2a - Maturity (Adaptn)'!$AN$15:$AN$20,'Part 2a - Maturity (Adaptn)'!$AN$22:$AN$24)</c15:sqref>
                        </c15:formulaRef>
                      </c:ext>
                    </c:extLst>
                    <c:numCache>
                      <c:formatCode>0%</c:formatCode>
                      <c:ptCount val="11"/>
                      <c:pt idx="0">
                        <c:v>0.8</c:v>
                      </c:pt>
                      <c:pt idx="1">
                        <c:v>0.8</c:v>
                      </c:pt>
                      <c:pt idx="4">
                        <c:v>0.6</c:v>
                      </c:pt>
                      <c:pt idx="7">
                        <c:v>0.4</c:v>
                      </c:pt>
                    </c:numCache>
                  </c:numRef>
                </c:val>
                <c:extLst>
                  <c:ext xmlns:c16="http://schemas.microsoft.com/office/drawing/2014/chart" uri="{C3380CC4-5D6E-409C-BE32-E72D297353CC}">
                    <c16:uniqueId val="{00000002-3990-48B2-B4AD-F2059BA91717}"/>
                  </c:ext>
                </c:extLst>
              </c15:ser>
            </c15:filteredBarSeries>
          </c:ext>
        </c:extLst>
      </c:barChart>
      <c:catAx>
        <c:axId val="859382664"/>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chemeClr val="tx1">
                    <a:lumMod val="85000"/>
                    <a:lumOff val="15000"/>
                  </a:schemeClr>
                </a:solidFill>
                <a:latin typeface="Arial" panose="020B0604020202020204" pitchFamily="34" charset="0"/>
                <a:ea typeface="+mn-ea"/>
                <a:cs typeface="Arial" panose="020B0604020202020204" pitchFamily="34" charset="0"/>
              </a:defRPr>
            </a:pPr>
            <a:endParaRPr lang="en-US"/>
          </a:p>
        </c:txPr>
        <c:crossAx val="859381352"/>
        <c:crosses val="autoZero"/>
        <c:auto val="1"/>
        <c:lblAlgn val="ctr"/>
        <c:lblOffset val="100"/>
        <c:noMultiLvlLbl val="0"/>
      </c:catAx>
      <c:valAx>
        <c:axId val="859381352"/>
        <c:scaling>
          <c:orientation val="minMax"/>
          <c:max val="1"/>
        </c:scaling>
        <c:delete val="1"/>
        <c:axPos val="t"/>
        <c:majorGridlines>
          <c:spPr>
            <a:ln w="22225" cap="flat" cmpd="sng" algn="ctr">
              <a:solidFill>
                <a:schemeClr val="tx1">
                  <a:lumMod val="50000"/>
                  <a:lumOff val="50000"/>
                </a:schemeClr>
              </a:solidFill>
              <a:round/>
            </a:ln>
            <a:effectLst/>
          </c:spPr>
        </c:majorGridlines>
        <c:numFmt formatCode="0%" sourceLinked="1"/>
        <c:majorTickMark val="out"/>
        <c:minorTickMark val="none"/>
        <c:tickLblPos val="high"/>
        <c:crossAx val="859382664"/>
        <c:crosses val="autoZero"/>
        <c:crossBetween val="between"/>
        <c:majorUnit val="0.2"/>
      </c:valAx>
      <c:spPr>
        <a:solidFill>
          <a:schemeClr val="bg2"/>
        </a:solidFill>
        <a:ln>
          <a:noFill/>
        </a:ln>
        <a:effectLst/>
      </c:spPr>
    </c:plotArea>
    <c:legend>
      <c:legendPos val="b"/>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85000"/>
                  <a:lumOff val="15000"/>
                </a:schemeClr>
              </a:solidFill>
              <a:latin typeface="Arial" panose="020B0604020202020204" pitchFamily="34" charset="0"/>
              <a:ea typeface="+mn-ea"/>
              <a:cs typeface="Arial" panose="020B0604020202020204" pitchFamily="34" charset="0"/>
            </a:defRPr>
          </a:pPr>
          <a:endParaRPr lang="en-US"/>
        </a:p>
      </c:txPr>
    </c:legend>
    <c:plotVisOnly val="0"/>
    <c:dispBlanksAs val="gap"/>
    <c:showDLblsOverMax val="0"/>
  </c:chart>
  <c:spPr>
    <a:noFill/>
    <a:ln w="9525" cap="flat" cmpd="sng" algn="ctr">
      <a:noFill/>
      <a:round/>
    </a:ln>
    <a:effectLst/>
  </c:spPr>
  <c:txPr>
    <a:bodyPr/>
    <a:lstStyle/>
    <a:p>
      <a:pPr>
        <a:defRPr sz="1200">
          <a:solidFill>
            <a:schemeClr val="tx1">
              <a:lumMod val="85000"/>
              <a:lumOff val="15000"/>
            </a:schemeClr>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1</xdr:col>
      <xdr:colOff>21663</xdr:colOff>
      <xdr:row>1</xdr:row>
      <xdr:rowOff>63500</xdr:rowOff>
    </xdr:from>
    <xdr:to>
      <xdr:col>6</xdr:col>
      <xdr:colOff>65942</xdr:colOff>
      <xdr:row>62</xdr:row>
      <xdr:rowOff>684609</xdr:rowOff>
    </xdr:to>
    <xdr:sp macro="" textlink="">
      <xdr:nvSpPr>
        <xdr:cNvPr id="5" name="Rectangle 3">
          <a:extLst>
            <a:ext uri="{FF2B5EF4-FFF2-40B4-BE49-F238E27FC236}">
              <a16:creationId xmlns:a16="http://schemas.microsoft.com/office/drawing/2014/main" id="{2F0C5CCF-5361-4836-9148-785C6A90FAC2}"/>
            </a:ext>
            <a:ext uri="{147F2762-F138-4A5C-976F-8EAC2B608ADB}">
              <a16:predDERef xmlns:a16="http://schemas.microsoft.com/office/drawing/2014/main" pred="{918DD82C-693D-4977-B3FD-E1CBC401A936}"/>
            </a:ext>
          </a:extLst>
        </xdr:cNvPr>
        <xdr:cNvSpPr/>
      </xdr:nvSpPr>
      <xdr:spPr>
        <a:xfrm>
          <a:off x="130804" y="331391"/>
          <a:ext cx="11642951" cy="10612437"/>
        </a:xfrm>
        <a:prstGeom prst="rect">
          <a:avLst/>
        </a:prstGeom>
        <a:solidFill>
          <a:schemeClr val="bg1">
            <a:lumMod val="9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lIns="360000" tIns="180000" rIns="360000" bIns="360000"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r>
            <a:rPr lang="en-AU" sz="1200" b="1" i="0">
              <a:solidFill>
                <a:srgbClr val="002060"/>
              </a:solidFill>
              <a:effectLst/>
              <a:latin typeface="+mn-lt"/>
              <a:ea typeface="+mn-ea"/>
              <a:cs typeface="+mn-cs"/>
            </a:rPr>
            <a:t>Introduction </a:t>
          </a:r>
        </a:p>
        <a:p>
          <a:pPr rtl="0"/>
          <a:r>
            <a:rPr lang="en-AU" sz="1100" b="0" i="0" u="none" strike="noStrike">
              <a:solidFill>
                <a:sysClr val="windowText" lastClr="000000"/>
              </a:solidFill>
              <a:effectLst/>
              <a:latin typeface="+mn-lt"/>
              <a:ea typeface="+mn-ea"/>
              <a:cs typeface="+mn-cs"/>
            </a:rPr>
            <a:t>The </a:t>
          </a:r>
          <a:r>
            <a:rPr lang="en-AU" sz="1100" b="1" i="0" u="none" strike="noStrike">
              <a:solidFill>
                <a:sysClr val="windowText" lastClr="000000"/>
              </a:solidFill>
              <a:effectLst/>
              <a:latin typeface="+mn-lt"/>
              <a:ea typeface="+mn-ea"/>
              <a:cs typeface="+mn-cs"/>
            </a:rPr>
            <a:t>Local Government Climate Readiness</a:t>
          </a:r>
          <a:r>
            <a:rPr lang="en-AU" sz="1100" b="1" i="0" u="none" strike="noStrike" baseline="0">
              <a:solidFill>
                <a:sysClr val="windowText" lastClr="000000"/>
              </a:solidFill>
              <a:effectLst/>
              <a:latin typeface="+mn-lt"/>
              <a:ea typeface="+mn-ea"/>
              <a:cs typeface="+mn-cs"/>
            </a:rPr>
            <a:t> Tool</a:t>
          </a:r>
          <a:r>
            <a:rPr lang="en-AU" sz="1100" b="1" i="0" u="none" strike="noStrike">
              <a:solidFill>
                <a:sysClr val="windowText" lastClr="000000"/>
              </a:solidFill>
              <a:effectLst/>
              <a:latin typeface="+mn-lt"/>
              <a:ea typeface="+mn-ea"/>
              <a:cs typeface="+mn-cs"/>
            </a:rPr>
            <a:t> </a:t>
          </a:r>
          <a:r>
            <a:rPr lang="en-AU" sz="1100" b="0" i="0" u="none" strike="noStrike">
              <a:solidFill>
                <a:sysClr val="windowText" lastClr="000000"/>
              </a:solidFill>
              <a:effectLst/>
              <a:latin typeface="+mn-lt"/>
              <a:ea typeface="+mn-ea"/>
              <a:cs typeface="+mn-cs"/>
            </a:rPr>
            <a:t>is designed to help councils in NSW to assess their existing </a:t>
          </a:r>
          <a:r>
            <a:rPr lang="en-AU" sz="1100" b="1" i="0" u="none" strike="noStrike">
              <a:solidFill>
                <a:sysClr val="windowText" lastClr="000000"/>
              </a:solidFill>
              <a:effectLst/>
              <a:latin typeface="+mn-lt"/>
              <a:ea typeface="+mn-ea"/>
              <a:cs typeface="+mn-cs"/>
            </a:rPr>
            <a:t>climate risk management and adaptation </a:t>
          </a:r>
          <a:r>
            <a:rPr lang="en-AU" sz="1100" b="0" i="0" u="none" strike="noStrike">
              <a:solidFill>
                <a:sysClr val="windowText" lastClr="000000"/>
              </a:solidFill>
              <a:effectLst/>
              <a:latin typeface="+mn-lt"/>
              <a:ea typeface="+mn-ea"/>
              <a:cs typeface="+mn-cs"/>
            </a:rPr>
            <a:t>and </a:t>
          </a:r>
          <a:r>
            <a:rPr lang="en-AU" sz="1100" b="1" i="0" u="none" strike="noStrike">
              <a:solidFill>
                <a:sysClr val="windowText" lastClr="000000"/>
              </a:solidFill>
              <a:effectLst/>
              <a:latin typeface="+mn-lt"/>
              <a:ea typeface="+mn-ea"/>
              <a:cs typeface="+mn-cs"/>
            </a:rPr>
            <a:t>emission reduction </a:t>
          </a:r>
          <a:r>
            <a:rPr lang="en-AU" sz="1100" b="0" i="0" u="none" strike="noStrike">
              <a:solidFill>
                <a:sysClr val="windowText" lastClr="000000"/>
              </a:solidFill>
              <a:effectLst/>
              <a:latin typeface="+mn-lt"/>
              <a:ea typeface="+mn-ea"/>
              <a:cs typeface="+mn-cs"/>
            </a:rPr>
            <a:t>capacity. By stepping </a:t>
          </a:r>
          <a:r>
            <a:rPr lang="en-AU" sz="1100" b="0" i="0" u="none" strike="noStrike" baseline="0">
              <a:solidFill>
                <a:sysClr val="windowText" lastClr="000000"/>
              </a:solidFill>
              <a:effectLst/>
              <a:latin typeface="+mn-lt"/>
              <a:ea typeface="+mn-ea"/>
              <a:cs typeface="+mn-cs"/>
            </a:rPr>
            <a:t> through a series of questions, the Local Government Climate Readiness Tool will help councils to determine how they are performing relative to best practice and other councils. The tool can also be used to help councils improve their climate risk management and adaptation and emission reduction practices.   </a:t>
          </a:r>
          <a:endParaRPr lang="en-AU" sz="1100" b="0" i="0" u="none" strike="noStrike">
            <a:solidFill>
              <a:sysClr val="windowText" lastClr="000000"/>
            </a:solidFill>
            <a:effectLst/>
            <a:latin typeface="+mn-lt"/>
            <a:ea typeface="+mn-ea"/>
            <a:cs typeface="+mn-cs"/>
          </a:endParaRPr>
        </a:p>
        <a:p>
          <a:endParaRPr lang="en-AU" sz="1100" b="0" i="0">
            <a:solidFill>
              <a:sysClr val="windowText" lastClr="000000"/>
            </a:solidFill>
            <a:effectLst/>
            <a:latin typeface="+mn-lt"/>
            <a:ea typeface="+mn-ea"/>
            <a:cs typeface="+mn-cs"/>
          </a:endParaRPr>
        </a:p>
        <a:p>
          <a:r>
            <a:rPr lang="en-AU" sz="1100" b="0" i="0">
              <a:solidFill>
                <a:sysClr val="windowText" lastClr="000000"/>
              </a:solidFill>
              <a:effectLst/>
              <a:latin typeface="+mn-lt"/>
              <a:ea typeface="+mn-ea"/>
              <a:cs typeface="+mn-cs"/>
            </a:rPr>
            <a:t>The Local Government Climate Readiness Tool:</a:t>
          </a:r>
        </a:p>
        <a:p>
          <a:pPr marL="171450" indent="-171450">
            <a:buFont typeface="Arial" panose="020B0604020202020204" pitchFamily="34" charset="0"/>
            <a:buChar char="•"/>
          </a:pPr>
          <a:r>
            <a:rPr lang="en-AU" sz="1100" b="0" i="0">
              <a:solidFill>
                <a:sysClr val="windowText" lastClr="000000"/>
              </a:solidFill>
              <a:effectLst/>
              <a:latin typeface="+mn-lt"/>
              <a:ea typeface="+mn-ea"/>
              <a:cs typeface="+mn-cs"/>
            </a:rPr>
            <a:t>Defines the practices at </a:t>
          </a:r>
          <a:r>
            <a:rPr lang="en-AU" sz="1100" b="1" i="0">
              <a:solidFill>
                <a:sysClr val="windowText" lastClr="000000"/>
              </a:solidFill>
              <a:effectLst/>
              <a:latin typeface="+mn-lt"/>
              <a:ea typeface="+mn-ea"/>
              <a:cs typeface="+mn-cs"/>
            </a:rPr>
            <a:t>five levels of maturity </a:t>
          </a:r>
          <a:r>
            <a:rPr lang="en-AU" sz="1100" b="0" i="0">
              <a:solidFill>
                <a:sysClr val="windowText" lastClr="000000"/>
              </a:solidFill>
              <a:effectLst/>
              <a:latin typeface="+mn-lt"/>
              <a:ea typeface="+mn-ea"/>
              <a:cs typeface="+mn-cs"/>
            </a:rPr>
            <a:t>for both </a:t>
          </a:r>
          <a:r>
            <a:rPr lang="en-AU" sz="1100" b="0" i="0" u="none" strike="noStrike">
              <a:solidFill>
                <a:sysClr val="windowText" lastClr="000000"/>
              </a:solidFill>
              <a:effectLst/>
              <a:latin typeface="+mn-lt"/>
              <a:ea typeface="+mn-ea"/>
              <a:cs typeface="+mn-cs"/>
            </a:rPr>
            <a:t>climate risk management and adaptation </a:t>
          </a:r>
          <a:r>
            <a:rPr lang="en-AU" sz="1100" b="0" i="1" u="none" strike="noStrike">
              <a:solidFill>
                <a:sysClr val="windowText" lastClr="000000"/>
              </a:solidFill>
              <a:effectLst/>
              <a:latin typeface="+mn-lt"/>
              <a:ea typeface="+mn-ea"/>
              <a:cs typeface="+mn-cs"/>
            </a:rPr>
            <a:t>and</a:t>
          </a:r>
          <a:r>
            <a:rPr lang="en-AU" sz="1100" b="0" i="0" u="none" strike="noStrike">
              <a:solidFill>
                <a:sysClr val="windowText" lastClr="000000"/>
              </a:solidFill>
              <a:effectLst/>
              <a:latin typeface="+mn-lt"/>
              <a:ea typeface="+mn-ea"/>
              <a:cs typeface="+mn-cs"/>
            </a:rPr>
            <a:t> emission reduction</a:t>
          </a:r>
          <a:r>
            <a:rPr lang="en-AU" sz="1100" b="0" i="0" u="none" strike="noStrike" baseline="0">
              <a:solidFill>
                <a:sysClr val="windowText" lastClr="000000"/>
              </a:solidFill>
              <a:effectLst/>
              <a:latin typeface="+mn-lt"/>
              <a:ea typeface="+mn-ea"/>
              <a:cs typeface="+mn-cs"/>
            </a:rPr>
            <a:t> (defined in Tables 1a and 1b below respectively)</a:t>
          </a:r>
          <a:endParaRPr lang="en-AU" sz="1100" b="0" i="0">
            <a:solidFill>
              <a:sysClr val="windowText" lastClr="000000"/>
            </a:solidFill>
            <a:effectLst/>
            <a:latin typeface="+mn-lt"/>
            <a:ea typeface="+mn-ea"/>
            <a:cs typeface="+mn-cs"/>
          </a:endParaRPr>
        </a:p>
        <a:p>
          <a:pPr marL="171450" indent="-171450">
            <a:buFont typeface="Arial" panose="020B0604020202020204" pitchFamily="34" charset="0"/>
            <a:buChar char="•"/>
          </a:pPr>
          <a:r>
            <a:rPr lang="en-AU" sz="1100" b="0" i="0">
              <a:solidFill>
                <a:sysClr val="windowText" lastClr="000000"/>
              </a:solidFill>
              <a:effectLst/>
              <a:latin typeface="+mn-lt"/>
              <a:ea typeface="+mn-ea"/>
              <a:cs typeface="+mn-cs"/>
            </a:rPr>
            <a:t>Helps councils</a:t>
          </a:r>
          <a:r>
            <a:rPr lang="en-AU" sz="1100" b="0" i="0" baseline="0">
              <a:solidFill>
                <a:sysClr val="windowText" lastClr="000000"/>
              </a:solidFill>
              <a:effectLst/>
              <a:latin typeface="+mn-lt"/>
              <a:ea typeface="+mn-ea"/>
              <a:cs typeface="+mn-cs"/>
            </a:rPr>
            <a:t> </a:t>
          </a:r>
          <a:r>
            <a:rPr lang="en-AU" sz="1100" b="1" i="0" baseline="0">
              <a:solidFill>
                <a:sysClr val="windowText" lastClr="000000"/>
              </a:solidFill>
              <a:effectLst/>
              <a:latin typeface="+mn-lt"/>
              <a:ea typeface="+mn-ea"/>
              <a:cs typeface="+mn-cs"/>
            </a:rPr>
            <a:t>target a level of maturity specific to them. </a:t>
          </a:r>
          <a:r>
            <a:rPr lang="en-AU" sz="1100" b="0" i="0" baseline="0">
              <a:solidFill>
                <a:sysClr val="windowText" lastClr="000000"/>
              </a:solidFill>
              <a:effectLst/>
              <a:latin typeface="+mn-lt"/>
              <a:ea typeface="+mn-ea"/>
              <a:cs typeface="+mn-cs"/>
            </a:rPr>
            <a:t>By identifying gaps provides a basis to prioritise areas to develop climate risk and emission reduction practices</a:t>
          </a:r>
        </a:p>
        <a:p>
          <a:pPr marL="171450" indent="-171450">
            <a:buFont typeface="Arial" panose="020B0604020202020204" pitchFamily="34" charset="0"/>
            <a:buChar char="•"/>
          </a:pPr>
          <a:r>
            <a:rPr lang="en-AU" sz="1100" b="0" i="0" baseline="0">
              <a:solidFill>
                <a:sysClr val="windowText" lastClr="000000"/>
              </a:solidFill>
              <a:effectLst/>
              <a:latin typeface="+mn-lt"/>
              <a:ea typeface="+mn-ea"/>
              <a:cs typeface="+mn-cs"/>
            </a:rPr>
            <a:t>Provides a tool for staff with oversight of climate risk management and emissions reduction to </a:t>
          </a:r>
          <a:r>
            <a:rPr lang="en-AU" sz="1100" b="1" i="0" baseline="0">
              <a:solidFill>
                <a:sysClr val="windowText" lastClr="000000"/>
              </a:solidFill>
              <a:effectLst/>
              <a:latin typeface="+mn-lt"/>
              <a:ea typeface="+mn-ea"/>
              <a:cs typeface="+mn-cs"/>
            </a:rPr>
            <a:t>engage with decision-makers</a:t>
          </a:r>
          <a:r>
            <a:rPr lang="en-AU" sz="1100" b="0" i="0" baseline="0">
              <a:solidFill>
                <a:sysClr val="windowText" lastClr="000000"/>
              </a:solidFill>
              <a:effectLst/>
              <a:latin typeface="+mn-lt"/>
              <a:ea typeface="+mn-ea"/>
              <a:cs typeface="+mn-cs"/>
            </a:rPr>
            <a:t> regarding a council's </a:t>
          </a:r>
          <a:r>
            <a:rPr lang="en-AU" sz="1100" b="1" i="0" baseline="0">
              <a:solidFill>
                <a:sysClr val="windowText" lastClr="000000"/>
              </a:solidFill>
              <a:effectLst/>
              <a:latin typeface="+mn-lt"/>
              <a:ea typeface="+mn-ea"/>
              <a:cs typeface="+mn-cs"/>
            </a:rPr>
            <a:t>practices, gaps and opportunities</a:t>
          </a:r>
          <a:endParaRPr lang="en-AU" sz="1100" b="1" i="0">
            <a:solidFill>
              <a:sysClr val="windowText" lastClr="000000"/>
            </a:solidFill>
            <a:effectLst/>
            <a:latin typeface="+mn-lt"/>
            <a:ea typeface="+mn-ea"/>
            <a:cs typeface="+mn-cs"/>
          </a:endParaRPr>
        </a:p>
        <a:p>
          <a:pPr marL="171450" indent="-171450">
            <a:buFont typeface="Arial" panose="020B0604020202020204" pitchFamily="34" charset="0"/>
            <a:buChar char="•"/>
          </a:pPr>
          <a:r>
            <a:rPr lang="en-AU" sz="1100" b="0" i="0">
              <a:solidFill>
                <a:sysClr val="windowText" lastClr="000000"/>
              </a:solidFill>
              <a:effectLst/>
              <a:latin typeface="+mn-lt"/>
              <a:ea typeface="+mn-ea"/>
              <a:cs typeface="+mn-cs"/>
            </a:rPr>
            <a:t>Is informed by </a:t>
          </a:r>
          <a:r>
            <a:rPr lang="en-AU" sz="1100" b="1" i="0">
              <a:solidFill>
                <a:sysClr val="windowText" lastClr="000000"/>
              </a:solidFill>
              <a:effectLst/>
              <a:latin typeface="+mn-lt"/>
              <a:ea typeface="+mn-ea"/>
              <a:cs typeface="+mn-cs"/>
            </a:rPr>
            <a:t>national</a:t>
          </a:r>
          <a:r>
            <a:rPr lang="en-AU" sz="1100" b="1" i="0" baseline="0">
              <a:solidFill>
                <a:sysClr val="windowText" lastClr="000000"/>
              </a:solidFill>
              <a:effectLst/>
              <a:latin typeface="+mn-lt"/>
              <a:ea typeface="+mn-ea"/>
              <a:cs typeface="+mn-cs"/>
            </a:rPr>
            <a:t> and international best practice </a:t>
          </a:r>
          <a:r>
            <a:rPr lang="en-AU" sz="1100" b="0" i="0" baseline="0">
              <a:solidFill>
                <a:sysClr val="windowText" lastClr="000000"/>
              </a:solidFill>
              <a:effectLst/>
              <a:latin typeface="+mn-lt"/>
              <a:ea typeface="+mn-ea"/>
              <a:cs typeface="+mn-cs"/>
            </a:rPr>
            <a:t>in use within the NSW Government and local government sectors</a:t>
          </a:r>
        </a:p>
        <a:p>
          <a:pPr marL="171450" indent="-171450">
            <a:buFont typeface="Arial" panose="020B0604020202020204" pitchFamily="34" charset="0"/>
            <a:buChar char="•"/>
          </a:pPr>
          <a:r>
            <a:rPr lang="en-AU" sz="1100" b="0" i="0" baseline="0">
              <a:solidFill>
                <a:sysClr val="windowText" lastClr="000000"/>
              </a:solidFill>
              <a:effectLst/>
              <a:latin typeface="+mn-lt"/>
              <a:ea typeface="+mn-ea"/>
              <a:cs typeface="+mn-cs"/>
            </a:rPr>
            <a:t>Provides an optional review against the guidance developed by the Task Force for Climate-related Financial Disclosures (TCFD) to support councils to review how their current practices align to the TCFD Recommendations.</a:t>
          </a:r>
        </a:p>
        <a:p>
          <a:pPr rtl="0"/>
          <a:endParaRPr lang="en-AU" sz="1100" b="0" i="0" u="none" strike="noStrike">
            <a:solidFill>
              <a:sysClr val="windowText" lastClr="000000"/>
            </a:solidFill>
            <a:effectLst/>
            <a:latin typeface="+mn-lt"/>
            <a:ea typeface="+mn-ea"/>
            <a:cs typeface="+mn-cs"/>
          </a:endParaRPr>
        </a:p>
        <a:p>
          <a:pPr rtl="0"/>
          <a:r>
            <a:rPr lang="en-AU" sz="1100" b="0" i="0" u="none" strike="noStrike">
              <a:solidFill>
                <a:sysClr val="windowText" lastClr="000000"/>
              </a:solidFill>
              <a:effectLst/>
              <a:latin typeface="+mn-lt"/>
              <a:ea typeface="+mn-ea"/>
              <a:cs typeface="+mn-cs"/>
            </a:rPr>
            <a:t>The </a:t>
          </a:r>
          <a:r>
            <a:rPr lang="en-AU" sz="1100" b="0" i="0" baseline="0">
              <a:solidFill>
                <a:schemeClr val="tx1"/>
              </a:solidFill>
              <a:effectLst/>
              <a:latin typeface="+mn-lt"/>
              <a:ea typeface="+mn-ea"/>
              <a:cs typeface="+mn-cs"/>
            </a:rPr>
            <a:t>Local Government Climate Readiness Tool </a:t>
          </a:r>
          <a:r>
            <a:rPr lang="en-AU" sz="1100" b="1" i="0" u="none" strike="noStrike">
              <a:solidFill>
                <a:schemeClr val="tx1"/>
              </a:solidFill>
              <a:effectLst/>
              <a:latin typeface="+mn-lt"/>
              <a:ea typeface="+mn-ea"/>
              <a:cs typeface="+mn-cs"/>
            </a:rPr>
            <a:t> </a:t>
          </a:r>
          <a:r>
            <a:rPr lang="en-AU" sz="1100" b="0" i="0" u="none" strike="noStrike">
              <a:solidFill>
                <a:sysClr val="windowText" lastClr="000000"/>
              </a:solidFill>
              <a:effectLst/>
              <a:latin typeface="+mn-lt"/>
              <a:ea typeface="+mn-ea"/>
              <a:cs typeface="+mn-cs"/>
            </a:rPr>
            <a:t>has been adapted for councils from a tool originally developed by NSW Treasury for NSW Government entities. It</a:t>
          </a:r>
          <a:r>
            <a:rPr lang="en-AU" sz="1100" b="0" i="0">
              <a:solidFill>
                <a:sysClr val="windowText" lastClr="000000"/>
              </a:solidFill>
              <a:effectLst/>
              <a:latin typeface="+mn-lt"/>
              <a:ea typeface="+mn-ea"/>
              <a:cs typeface="+mn-cs"/>
            </a:rPr>
            <a:t> can be used by councils ranging from those just beginning their</a:t>
          </a:r>
          <a:r>
            <a:rPr lang="en-AU" sz="1100" b="0" i="0" baseline="0">
              <a:solidFill>
                <a:sysClr val="windowText" lastClr="000000"/>
              </a:solidFill>
              <a:effectLst/>
              <a:latin typeface="+mn-lt"/>
              <a:ea typeface="+mn-ea"/>
              <a:cs typeface="+mn-cs"/>
            </a:rPr>
            <a:t> journey to </a:t>
          </a:r>
          <a:r>
            <a:rPr lang="en-AU" sz="1100" b="0" i="0">
              <a:solidFill>
                <a:sysClr val="windowText" lastClr="000000"/>
              </a:solidFill>
              <a:effectLst/>
              <a:latin typeface="+mn-lt"/>
              <a:ea typeface="+mn-ea"/>
              <a:cs typeface="+mn-cs"/>
            </a:rPr>
            <a:t>understand</a:t>
          </a:r>
          <a:r>
            <a:rPr lang="en-AU" sz="1100" b="0" i="0" baseline="0">
              <a:solidFill>
                <a:sysClr val="windowText" lastClr="000000"/>
              </a:solidFill>
              <a:effectLst/>
              <a:latin typeface="+mn-lt"/>
              <a:ea typeface="+mn-ea"/>
              <a:cs typeface="+mn-cs"/>
            </a:rPr>
            <a:t> climate risk and emission reductions (Basic level of maturity), </a:t>
          </a:r>
          <a:r>
            <a:rPr lang="en-AU" sz="1100" b="0" i="0">
              <a:solidFill>
                <a:sysClr val="windowText" lastClr="000000"/>
              </a:solidFill>
              <a:effectLst/>
              <a:latin typeface="+mn-lt"/>
              <a:ea typeface="+mn-ea"/>
              <a:cs typeface="+mn-cs"/>
            </a:rPr>
            <a:t>to those who are already demonstrating leading practice (Systematic maturity and above). The five maturity levels are described</a:t>
          </a:r>
          <a:r>
            <a:rPr lang="en-AU" sz="1100" b="0" i="0" baseline="0">
              <a:solidFill>
                <a:sysClr val="windowText" lastClr="000000"/>
              </a:solidFill>
              <a:effectLst/>
              <a:latin typeface="+mn-lt"/>
              <a:ea typeface="+mn-ea"/>
              <a:cs typeface="+mn-cs"/>
            </a:rPr>
            <a:t> below in </a:t>
          </a:r>
          <a:r>
            <a:rPr lang="en-AU" sz="1100" b="1" i="0" baseline="0">
              <a:solidFill>
                <a:sysClr val="windowText" lastClr="000000"/>
              </a:solidFill>
              <a:effectLst/>
              <a:latin typeface="+mn-lt"/>
              <a:ea typeface="+mn-ea"/>
              <a:cs typeface="+mn-cs"/>
            </a:rPr>
            <a:t>Tables 1a and 1b </a:t>
          </a:r>
          <a:r>
            <a:rPr lang="en-AU" sz="1100" b="0" i="0" baseline="0">
              <a:solidFill>
                <a:sysClr val="windowText" lastClr="000000"/>
              </a:solidFill>
              <a:effectLst/>
              <a:latin typeface="+mn-lt"/>
              <a:ea typeface="+mn-ea"/>
              <a:cs typeface="+mn-cs"/>
            </a:rPr>
            <a:t>and are adapted from </a:t>
          </a:r>
          <a:r>
            <a:rPr lang="en-AU" sz="1100" b="0" i="0" u="none" baseline="0">
              <a:solidFill>
                <a:sysClr val="windowText" lastClr="000000"/>
              </a:solidFill>
              <a:effectLst/>
              <a:latin typeface="+mn-lt"/>
              <a:ea typeface="+mn-ea"/>
              <a:cs typeface="+mn-cs"/>
            </a:rPr>
            <a:t>NSW Treasury's Risk Maturity Assessment Tool and Guidance Paper (TPP20-06).</a:t>
          </a:r>
          <a:r>
            <a:rPr lang="en-AU" sz="1100" b="0" i="0" baseline="0">
              <a:solidFill>
                <a:sysClr val="windowText" lastClr="000000"/>
              </a:solidFill>
              <a:effectLst/>
              <a:latin typeface="+mn-lt"/>
              <a:ea typeface="+mn-ea"/>
              <a:cs typeface="+mn-cs"/>
            </a:rPr>
            <a:t> The Tool is intended to build upon the recommended general risk management maturity advice provided in TPP20-06.</a:t>
          </a:r>
          <a:endParaRPr lang="en-AU" sz="1100" b="0" i="0">
            <a:solidFill>
              <a:sysClr val="windowText" lastClr="000000"/>
            </a:solidFill>
            <a:effectLst/>
            <a:latin typeface="+mn-lt"/>
            <a:ea typeface="+mn-ea"/>
            <a:cs typeface="+mn-cs"/>
          </a:endParaRPr>
        </a:p>
        <a:p>
          <a:pPr marL="171450" indent="-171450">
            <a:buFont typeface="Arial" panose="020B0604020202020204" pitchFamily="34" charset="0"/>
            <a:buChar char="•"/>
          </a:pPr>
          <a:endParaRPr lang="en-AU" sz="1200" b="1" i="0">
            <a:solidFill>
              <a:sysClr val="windowText" lastClr="000000"/>
            </a:solidFill>
            <a:effectLst/>
            <a:latin typeface="+mn-lt"/>
            <a:ea typeface="+mn-ea"/>
            <a:cs typeface="+mn-cs"/>
          </a:endParaRPr>
        </a:p>
        <a:p>
          <a:r>
            <a:rPr lang="en-AU" sz="1200" b="1" i="0">
              <a:solidFill>
                <a:srgbClr val="002060"/>
              </a:solidFill>
              <a:effectLst/>
              <a:latin typeface="+mn-lt"/>
              <a:ea typeface="+mn-ea"/>
              <a:cs typeface="+mn-cs"/>
            </a:rPr>
            <a:t>How to use the Local Government</a:t>
          </a:r>
          <a:r>
            <a:rPr lang="en-AU" sz="1200" b="1" i="0" baseline="0">
              <a:solidFill>
                <a:srgbClr val="002060"/>
              </a:solidFill>
              <a:effectLst/>
              <a:latin typeface="+mn-lt"/>
              <a:ea typeface="+mn-ea"/>
              <a:cs typeface="+mn-cs"/>
            </a:rPr>
            <a:t> Climate Readiness </a:t>
          </a:r>
          <a:r>
            <a:rPr lang="en-AU" sz="1200" b="1" i="0">
              <a:solidFill>
                <a:srgbClr val="002060"/>
              </a:solidFill>
              <a:effectLst/>
              <a:latin typeface="+mn-lt"/>
              <a:ea typeface="+mn-ea"/>
              <a:cs typeface="+mn-cs"/>
            </a:rPr>
            <a:t>Tool </a:t>
          </a:r>
        </a:p>
        <a:p>
          <a:r>
            <a:rPr lang="en-AU" sz="1100" b="0" i="0">
              <a:solidFill>
                <a:schemeClr val="tx1"/>
              </a:solidFill>
              <a:effectLst/>
              <a:latin typeface="+mn-lt"/>
              <a:ea typeface="+mn-ea"/>
              <a:cs typeface="+mn-cs"/>
            </a:rPr>
            <a:t>The Tool should be completed with at least 2-3 other staff from relevant management functions,</a:t>
          </a:r>
          <a:r>
            <a:rPr lang="en-AU" sz="1100" b="0" i="0" baseline="0">
              <a:solidFill>
                <a:schemeClr val="tx1"/>
              </a:solidFill>
              <a:effectLst/>
              <a:latin typeface="+mn-lt"/>
              <a:ea typeface="+mn-ea"/>
              <a:cs typeface="+mn-cs"/>
            </a:rPr>
            <a:t> </a:t>
          </a:r>
          <a:r>
            <a:rPr lang="en-AU" sz="1100" b="0" i="0">
              <a:solidFill>
                <a:schemeClr val="tx1"/>
              </a:solidFill>
              <a:effectLst/>
              <a:latin typeface="+mn-lt"/>
              <a:ea typeface="+mn-ea"/>
              <a:cs typeface="+mn-cs"/>
            </a:rPr>
            <a:t>for instance, representatives from environment, sustainability and risk management (or whoever is most appropriate</a:t>
          </a:r>
          <a:r>
            <a:rPr lang="en-AU" sz="1100" b="0" i="0" baseline="0">
              <a:solidFill>
                <a:schemeClr val="tx1"/>
              </a:solidFill>
              <a:effectLst/>
              <a:latin typeface="+mn-lt"/>
              <a:ea typeface="+mn-ea"/>
              <a:cs typeface="+mn-cs"/>
            </a:rPr>
            <a:t> in your council)</a:t>
          </a:r>
          <a:r>
            <a:rPr lang="en-AU" sz="1100" b="0" i="0">
              <a:solidFill>
                <a:schemeClr val="tx1"/>
              </a:solidFill>
              <a:effectLst/>
              <a:latin typeface="+mn-lt"/>
              <a:ea typeface="+mn-ea"/>
              <a:cs typeface="+mn-cs"/>
            </a:rPr>
            <a:t>. A small group session is recommended to complete the Tool </a:t>
          </a:r>
          <a:r>
            <a:rPr lang="en-AU" sz="1100" b="0" i="0">
              <a:solidFill>
                <a:sysClr val="windowText" lastClr="000000"/>
              </a:solidFill>
              <a:effectLst/>
              <a:latin typeface="+mn-lt"/>
              <a:ea typeface="+mn-ea"/>
              <a:cs typeface="+mn-cs"/>
            </a:rPr>
            <a:t>and is estimated to require approximately three hours</a:t>
          </a:r>
          <a:r>
            <a:rPr lang="en-AU" sz="1100" b="0" i="0">
              <a:solidFill>
                <a:schemeClr val="tx1"/>
              </a:solidFill>
              <a:effectLst/>
              <a:latin typeface="+mn-lt"/>
              <a:ea typeface="+mn-ea"/>
              <a:cs typeface="+mn-cs"/>
            </a:rPr>
            <a:t>. It is best practice to provide the opportunity for key</a:t>
          </a:r>
          <a:r>
            <a:rPr lang="en-AU" sz="1100" b="0" i="0" baseline="0">
              <a:solidFill>
                <a:schemeClr val="tx1"/>
              </a:solidFill>
              <a:effectLst/>
              <a:latin typeface="+mn-lt"/>
              <a:ea typeface="+mn-ea"/>
              <a:cs typeface="+mn-cs"/>
            </a:rPr>
            <a:t> decision-makers, executive team members, and members of the core climate risk assessment team </a:t>
          </a:r>
          <a:r>
            <a:rPr lang="en-AU" sz="1100" b="0" i="0">
              <a:solidFill>
                <a:schemeClr val="tx1"/>
              </a:solidFill>
              <a:effectLst/>
              <a:latin typeface="+mn-lt"/>
              <a:ea typeface="+mn-ea"/>
              <a:cs typeface="+mn-cs"/>
            </a:rPr>
            <a:t>to participate</a:t>
          </a:r>
          <a:r>
            <a:rPr lang="en-AU" sz="1100" b="0" i="0" baseline="0">
              <a:solidFill>
                <a:schemeClr val="tx1"/>
              </a:solidFill>
              <a:effectLst/>
              <a:latin typeface="+mn-lt"/>
              <a:ea typeface="+mn-ea"/>
              <a:cs typeface="+mn-cs"/>
            </a:rPr>
            <a:t>. R</a:t>
          </a:r>
          <a:r>
            <a:rPr lang="en-AU" sz="1100" b="0" i="0">
              <a:solidFill>
                <a:schemeClr val="tx1"/>
              </a:solidFill>
              <a:effectLst/>
              <a:latin typeface="+mn-lt"/>
              <a:ea typeface="+mn-ea"/>
              <a:cs typeface="+mn-cs"/>
            </a:rPr>
            <a:t>epresentatives from operations and maintenance, sustainability, engineering, strategic and statutory planning, emergency management, community services, parks land management, legal, governance, strategy, risk management, procurement, asset management</a:t>
          </a:r>
          <a:r>
            <a:rPr lang="en-AU" sz="1100" b="0" i="0" baseline="0">
              <a:solidFill>
                <a:schemeClr val="tx1"/>
              </a:solidFill>
              <a:effectLst/>
              <a:latin typeface="+mn-lt"/>
              <a:ea typeface="+mn-ea"/>
              <a:cs typeface="+mn-cs"/>
            </a:rPr>
            <a:t> </a:t>
          </a:r>
          <a:r>
            <a:rPr lang="en-AU" sz="1100" b="0" i="0">
              <a:solidFill>
                <a:schemeClr val="tx1"/>
              </a:solidFill>
              <a:effectLst/>
              <a:latin typeface="+mn-lt"/>
              <a:ea typeface="+mn-ea"/>
              <a:cs typeface="+mn-cs"/>
            </a:rPr>
            <a:t>and development managers may be included.  The outputs of the Tool assessment can be used to inform further planning</a:t>
          </a:r>
          <a:r>
            <a:rPr lang="en-AU" sz="1100" b="0" i="0" baseline="0">
              <a:solidFill>
                <a:schemeClr val="tx1"/>
              </a:solidFill>
              <a:effectLst/>
              <a:latin typeface="+mn-lt"/>
              <a:ea typeface="+mn-ea"/>
              <a:cs typeface="+mn-cs"/>
            </a:rPr>
            <a:t> and internal engagement to embed consideration of climate change within the council. </a:t>
          </a:r>
        </a:p>
        <a:p>
          <a:endParaRPr lang="en-AU" sz="1100" b="0" i="0" baseline="0">
            <a:solidFill>
              <a:sysClr val="windowText" lastClr="000000"/>
            </a:solidFill>
            <a:effectLst/>
            <a:latin typeface="+mn-lt"/>
            <a:ea typeface="+mn-ea"/>
            <a:cs typeface="+mn-cs"/>
          </a:endParaRPr>
        </a:p>
        <a:p>
          <a:r>
            <a:rPr lang="en-AU" sz="1100" b="1" i="0" u="sng" baseline="0">
              <a:solidFill>
                <a:sysClr val="windowText" lastClr="000000"/>
              </a:solidFill>
              <a:effectLst/>
              <a:latin typeface="+mn-lt"/>
              <a:ea typeface="+mn-ea"/>
              <a:cs typeface="+mn-cs"/>
            </a:rPr>
            <a:t>Suggested process to assess climate risk &amp; emission reduction maturity</a:t>
          </a:r>
        </a:p>
        <a:p>
          <a:pPr marL="0" marR="0" lvl="0" indent="0" defTabSz="914400" eaLnBrk="1" fontAlgn="auto" latinLnBrk="0" hangingPunct="1">
            <a:lnSpc>
              <a:spcPct val="100000"/>
            </a:lnSpc>
            <a:spcBef>
              <a:spcPts val="0"/>
            </a:spcBef>
            <a:spcAft>
              <a:spcPts val="0"/>
            </a:spcAft>
            <a:buClrTx/>
            <a:buSzTx/>
            <a:buFontTx/>
            <a:buNone/>
            <a:tabLst/>
            <a:defRPr/>
          </a:pPr>
          <a:r>
            <a:rPr lang="en-AU" sz="1100" b="0" i="0" u="none" strike="noStrike">
              <a:solidFill>
                <a:sysClr val="windowText" lastClr="000000"/>
              </a:solidFill>
              <a:effectLst/>
              <a:latin typeface="+mn-lt"/>
              <a:ea typeface="+mn-ea"/>
              <a:cs typeface="+mn-cs"/>
            </a:rPr>
            <a:t>These four steps are repeated at each of the five levels of maturity.</a:t>
          </a:r>
        </a:p>
        <a:p>
          <a:pPr marL="0" marR="0" lvl="0" indent="0" defTabSz="914400" eaLnBrk="1" fontAlgn="auto" latinLnBrk="0" hangingPunct="1">
            <a:lnSpc>
              <a:spcPct val="100000"/>
            </a:lnSpc>
            <a:spcBef>
              <a:spcPts val="0"/>
            </a:spcBef>
            <a:spcAft>
              <a:spcPts val="0"/>
            </a:spcAft>
            <a:buClrTx/>
            <a:buSzTx/>
            <a:buFontTx/>
            <a:buNone/>
            <a:tabLst/>
            <a:defRPr/>
          </a:pPr>
          <a:endParaRPr lang="en-AU" sz="1100" b="1" i="0" u="sng" baseline="0">
            <a:solidFill>
              <a:sysClr val="windowText" lastClr="000000"/>
            </a:solidFill>
            <a:effectLst/>
            <a:latin typeface="+mn-lt"/>
            <a:ea typeface="+mn-ea"/>
            <a:cs typeface="+mn-cs"/>
          </a:endParaRPr>
        </a:p>
        <a:p>
          <a:endParaRPr lang="en-AU" sz="1100" b="1" i="0" u="sng" baseline="0">
            <a:solidFill>
              <a:sysClr val="windowText" lastClr="000000"/>
            </a:solidFill>
            <a:effectLst/>
            <a:latin typeface="+mn-lt"/>
            <a:ea typeface="+mn-ea"/>
            <a:cs typeface="+mn-cs"/>
          </a:endParaRPr>
        </a:p>
        <a:p>
          <a:endParaRPr lang="en-AU" sz="1100" b="0" i="0" baseline="0">
            <a:solidFill>
              <a:sysClr val="windowText" lastClr="000000"/>
            </a:solidFill>
            <a:effectLst/>
            <a:latin typeface="+mn-lt"/>
            <a:ea typeface="+mn-ea"/>
            <a:cs typeface="+mn-cs"/>
          </a:endParaRPr>
        </a:p>
        <a:p>
          <a:endParaRPr lang="en-AU" sz="1100" b="0" i="0" baseline="0">
            <a:solidFill>
              <a:sysClr val="windowText" lastClr="000000"/>
            </a:solidFill>
            <a:effectLst/>
            <a:latin typeface="+mn-lt"/>
            <a:ea typeface="+mn-ea"/>
            <a:cs typeface="+mn-cs"/>
          </a:endParaRPr>
        </a:p>
        <a:p>
          <a:endParaRPr lang="en-AU" sz="1100" b="0" i="0" u="sng" strike="noStrike" baseline="0">
            <a:solidFill>
              <a:sysClr val="windowText" lastClr="000000"/>
            </a:solidFill>
            <a:effectLst/>
            <a:latin typeface="+mn-lt"/>
            <a:ea typeface="+mn-ea"/>
            <a:cs typeface="+mn-cs"/>
          </a:endParaRPr>
        </a:p>
        <a:p>
          <a:endParaRPr lang="en-AU" sz="1100" b="1" i="0" u="sng" strike="noStrike">
            <a:solidFill>
              <a:sysClr val="windowText" lastClr="000000"/>
            </a:solidFill>
            <a:effectLst/>
            <a:latin typeface="+mn-lt"/>
            <a:ea typeface="+mn-ea"/>
            <a:cs typeface="+mn-cs"/>
          </a:endParaRPr>
        </a:p>
        <a:p>
          <a:endParaRPr lang="en-AU" sz="1100" b="1" i="0" u="sng" strike="noStrike">
            <a:solidFill>
              <a:sysClr val="windowText" lastClr="000000"/>
            </a:solidFill>
            <a:effectLst/>
            <a:latin typeface="+mn-lt"/>
            <a:ea typeface="+mn-ea"/>
            <a:cs typeface="+mn-cs"/>
          </a:endParaRPr>
        </a:p>
        <a:p>
          <a:endParaRPr lang="en-AU" sz="1100" b="1" i="0" u="sng" strike="noStrike">
            <a:solidFill>
              <a:sysClr val="windowText" lastClr="000000"/>
            </a:solidFill>
            <a:effectLst/>
            <a:latin typeface="+mn-lt"/>
            <a:ea typeface="+mn-ea"/>
            <a:cs typeface="+mn-cs"/>
          </a:endParaRPr>
        </a:p>
        <a:p>
          <a:endParaRPr lang="en-AU" sz="1100" b="1" i="0" u="sng" strike="noStrike">
            <a:solidFill>
              <a:sysClr val="windowText" lastClr="000000"/>
            </a:solidFill>
            <a:effectLst/>
            <a:latin typeface="+mn-lt"/>
            <a:ea typeface="+mn-ea"/>
            <a:cs typeface="+mn-cs"/>
          </a:endParaRPr>
        </a:p>
        <a:p>
          <a:endParaRPr lang="en-AU" sz="1100" b="1" i="0" u="sng" strike="noStrike">
            <a:solidFill>
              <a:sysClr val="windowText" lastClr="000000"/>
            </a:solidFill>
            <a:effectLst/>
            <a:latin typeface="+mn-lt"/>
            <a:ea typeface="+mn-ea"/>
            <a:cs typeface="+mn-cs"/>
          </a:endParaRPr>
        </a:p>
        <a:p>
          <a:endParaRPr lang="en-AU" sz="1100" b="1" i="0" u="sng" strike="noStrike">
            <a:solidFill>
              <a:sysClr val="windowText" lastClr="000000"/>
            </a:solidFill>
            <a:effectLst/>
            <a:latin typeface="+mn-lt"/>
            <a:ea typeface="+mn-ea"/>
            <a:cs typeface="+mn-cs"/>
          </a:endParaRPr>
        </a:p>
        <a:p>
          <a:endParaRPr lang="en-AU" sz="1100" b="1" i="0" u="sng" strike="noStrike">
            <a:solidFill>
              <a:sysClr val="windowText" lastClr="000000"/>
            </a:solidFill>
            <a:effectLst/>
            <a:latin typeface="+mn-lt"/>
            <a:ea typeface="+mn-ea"/>
            <a:cs typeface="+mn-cs"/>
          </a:endParaRPr>
        </a:p>
        <a:p>
          <a:endParaRPr lang="en-AU" sz="1100" b="1" i="0" u="sng" strike="noStrike">
            <a:solidFill>
              <a:sysClr val="windowText" lastClr="000000"/>
            </a:solidFill>
            <a:effectLst/>
            <a:latin typeface="+mn-lt"/>
            <a:ea typeface="+mn-ea"/>
            <a:cs typeface="+mn-cs"/>
          </a:endParaRPr>
        </a:p>
        <a:p>
          <a:endParaRPr lang="en-AU" sz="1100" b="1" i="0" u="sng" strike="noStrike">
            <a:solidFill>
              <a:sysClr val="windowText" lastClr="000000"/>
            </a:solidFill>
            <a:effectLst/>
            <a:latin typeface="+mn-lt"/>
            <a:ea typeface="+mn-ea"/>
            <a:cs typeface="+mn-cs"/>
          </a:endParaRPr>
        </a:p>
        <a:p>
          <a:endParaRPr lang="en-AU" sz="1100" b="1" i="0" u="sng" strike="noStrike">
            <a:solidFill>
              <a:sysClr val="windowText" lastClr="000000"/>
            </a:solidFill>
            <a:effectLst/>
            <a:latin typeface="+mn-lt"/>
            <a:ea typeface="+mn-ea"/>
            <a:cs typeface="+mn-cs"/>
          </a:endParaRPr>
        </a:p>
        <a:p>
          <a:endParaRPr lang="en-AU" sz="1100" b="1" i="0" u="sng" strike="noStrike">
            <a:solidFill>
              <a:sysClr val="windowText" lastClr="000000"/>
            </a:solidFill>
            <a:effectLst/>
            <a:latin typeface="+mn-lt"/>
            <a:ea typeface="+mn-ea"/>
            <a:cs typeface="+mn-cs"/>
          </a:endParaRPr>
        </a:p>
        <a:p>
          <a:r>
            <a:rPr lang="en-AU" sz="1100" b="1" i="0" u="sng" strike="noStrike">
              <a:solidFill>
                <a:sysClr val="windowText" lastClr="000000"/>
              </a:solidFill>
              <a:effectLst/>
              <a:latin typeface="+mn-lt"/>
              <a:ea typeface="+mn-ea"/>
              <a:cs typeface="+mn-cs"/>
            </a:rPr>
            <a:t> </a:t>
          </a:r>
        </a:p>
        <a:p>
          <a:endParaRPr lang="en-AU" sz="1100" b="1" i="0" u="sng" strike="noStrike">
            <a:solidFill>
              <a:srgbClr val="FF0000"/>
            </a:solidFill>
            <a:effectLst/>
            <a:latin typeface="+mn-lt"/>
            <a:ea typeface="+mn-ea"/>
            <a:cs typeface="+mn-cs"/>
          </a:endParaRPr>
        </a:p>
        <a:p>
          <a:endParaRPr lang="en-AU" sz="1100" b="1" i="0" u="sng" strike="noStrike">
            <a:solidFill>
              <a:sysClr val="windowText" lastClr="000000"/>
            </a:solidFill>
            <a:effectLst/>
            <a:latin typeface="+mn-lt"/>
            <a:ea typeface="+mn-ea"/>
            <a:cs typeface="+mn-cs"/>
          </a:endParaRPr>
        </a:p>
        <a:p>
          <a:endParaRPr lang="en-AU" sz="1100" b="1" i="0" u="sng" strike="noStrike">
            <a:solidFill>
              <a:sysClr val="windowText" lastClr="000000"/>
            </a:solidFill>
            <a:effectLst/>
            <a:latin typeface="+mn-lt"/>
            <a:ea typeface="+mn-ea"/>
            <a:cs typeface="+mn-cs"/>
          </a:endParaRPr>
        </a:p>
        <a:p>
          <a:endParaRPr lang="en-AU" sz="1100" b="1" i="0" u="sng" strike="noStrike">
            <a:solidFill>
              <a:sysClr val="windowText" lastClr="000000"/>
            </a:solidFill>
            <a:effectLst/>
            <a:latin typeface="+mn-lt"/>
            <a:ea typeface="+mn-ea"/>
            <a:cs typeface="+mn-cs"/>
          </a:endParaRPr>
        </a:p>
        <a:p>
          <a:r>
            <a:rPr lang="en-AU" sz="1100" b="1" i="0" u="sng" strike="noStrike">
              <a:solidFill>
                <a:sysClr val="windowText" lastClr="000000"/>
              </a:solidFill>
              <a:effectLst/>
              <a:latin typeface="+mn-lt"/>
              <a:ea typeface="+mn-ea"/>
              <a:cs typeface="+mn-cs"/>
            </a:rPr>
            <a:t>Additional guidance on setting a target for climate risk and emission reduction maturity </a:t>
          </a:r>
          <a:r>
            <a:rPr lang="en-AU">
              <a:solidFill>
                <a:sysClr val="windowText" lastClr="000000"/>
              </a:solidFill>
            </a:rPr>
            <a:t> </a:t>
          </a:r>
        </a:p>
        <a:p>
          <a:r>
            <a:rPr lang="en-AU" sz="1100" b="0" i="0" u="none" strike="noStrike">
              <a:solidFill>
                <a:sysClr val="windowText" lastClr="000000"/>
              </a:solidFill>
              <a:effectLst/>
              <a:latin typeface="+mn-lt"/>
              <a:ea typeface="+mn-ea"/>
              <a:cs typeface="+mn-cs"/>
            </a:rPr>
            <a:t>Setting a target should take into consideration:</a:t>
          </a:r>
          <a:r>
            <a:rPr lang="en-AU">
              <a:solidFill>
                <a:sysClr val="windowText" lastClr="000000"/>
              </a:solidFill>
            </a:rPr>
            <a:t> </a:t>
          </a:r>
          <a:r>
            <a:rPr lang="en-AU" sz="1100" b="0" i="0" u="none" strike="noStrike">
              <a:solidFill>
                <a:sysClr val="windowText" lastClr="000000"/>
              </a:solidFill>
              <a:effectLst/>
              <a:latin typeface="+mn-lt"/>
              <a:ea typeface="+mn-ea"/>
              <a:cs typeface="+mn-cs"/>
            </a:rPr>
            <a:t>        </a:t>
          </a:r>
        </a:p>
        <a:p>
          <a:pPr marL="171450" indent="-171450">
            <a:buFont typeface="Arial" panose="020B0604020202020204" pitchFamily="34" charset="0"/>
            <a:buChar char="•"/>
          </a:pPr>
          <a:r>
            <a:rPr lang="en-AU" sz="1100" b="0" i="0">
              <a:solidFill>
                <a:sysClr val="windowText" lastClr="000000"/>
              </a:solidFill>
              <a:effectLst/>
              <a:latin typeface="+mn-lt"/>
              <a:ea typeface="+mn-ea"/>
              <a:cs typeface="+mn-cs"/>
            </a:rPr>
            <a:t>current level of council capacity as established by using the </a:t>
          </a:r>
          <a:r>
            <a:rPr lang="en-AU" sz="1100" b="0" i="0" baseline="0">
              <a:solidFill>
                <a:schemeClr val="tx1"/>
              </a:solidFill>
              <a:effectLst/>
              <a:latin typeface="+mn-lt"/>
              <a:ea typeface="+mn-ea"/>
              <a:cs typeface="+mn-cs"/>
            </a:rPr>
            <a:t>Local Government Climate Readiness Tool </a:t>
          </a:r>
          <a:endParaRPr lang="en-AU" sz="1100" b="0" i="0">
            <a:solidFill>
              <a:schemeClr val="tx1"/>
            </a:solidFill>
            <a:effectLst/>
            <a:latin typeface="+mn-lt"/>
            <a:ea typeface="+mn-ea"/>
            <a:cs typeface="+mn-cs"/>
          </a:endParaRPr>
        </a:p>
        <a:p>
          <a:pPr marL="171450" indent="-171450">
            <a:buFont typeface="Arial" panose="020B0604020202020204" pitchFamily="34" charset="0"/>
            <a:buChar char="•"/>
          </a:pPr>
          <a:r>
            <a:rPr lang="en-AU" sz="1100" b="0" i="0">
              <a:solidFill>
                <a:sysClr val="windowText" lastClr="000000"/>
              </a:solidFill>
              <a:effectLst/>
              <a:latin typeface="+mn-lt"/>
              <a:ea typeface="+mn-ea"/>
              <a:cs typeface="+mn-cs"/>
            </a:rPr>
            <a:t>opportunities to understand materiality of climate risks in relation to council functions and objectives </a:t>
          </a:r>
        </a:p>
        <a:p>
          <a:pPr marL="171450" indent="-171450">
            <a:buFont typeface="Arial" panose="020B0604020202020204" pitchFamily="34" charset="0"/>
            <a:buChar char="•"/>
          </a:pPr>
          <a:r>
            <a:rPr lang="en-AU" sz="1100" b="0" i="0">
              <a:solidFill>
                <a:sysClr val="windowText" lastClr="000000"/>
              </a:solidFill>
              <a:effectLst/>
              <a:latin typeface="+mn-lt"/>
              <a:ea typeface="+mn-ea"/>
              <a:cs typeface="+mn-cs"/>
            </a:rPr>
            <a:t>reviewing and prioritising opportunities to integrate climate risk assessment and adaptation and emission reduction practices into existing council functions </a:t>
          </a:r>
        </a:p>
        <a:p>
          <a:pPr marL="171450" indent="-171450">
            <a:buFont typeface="Arial" panose="020B0604020202020204" pitchFamily="34" charset="0"/>
            <a:buChar char="•"/>
          </a:pPr>
          <a:r>
            <a:rPr lang="en-AU" sz="1100" b="0" i="0">
              <a:solidFill>
                <a:sysClr val="windowText" lastClr="000000"/>
              </a:solidFill>
              <a:effectLst/>
              <a:latin typeface="+mn-lt"/>
              <a:ea typeface="+mn-ea"/>
              <a:cs typeface="+mn-cs"/>
            </a:rPr>
            <a:t>whether it is appropriate to establish different maturity levels for climate risk and</a:t>
          </a:r>
          <a:r>
            <a:rPr lang="en-AU" sz="1100" b="0" i="0" baseline="0">
              <a:solidFill>
                <a:sysClr val="windowText" lastClr="000000"/>
              </a:solidFill>
              <a:effectLst/>
              <a:latin typeface="+mn-lt"/>
              <a:ea typeface="+mn-ea"/>
              <a:cs typeface="+mn-cs"/>
            </a:rPr>
            <a:t> adaptation and emission reduction maturity.</a:t>
          </a:r>
          <a:endParaRPr lang="en-AU" sz="1100" b="0" i="0">
            <a:solidFill>
              <a:sysClr val="windowText" lastClr="000000"/>
            </a:solidFill>
            <a:effectLst/>
            <a:latin typeface="+mn-lt"/>
            <a:ea typeface="+mn-ea"/>
            <a:cs typeface="+mn-cs"/>
          </a:endParaRPr>
        </a:p>
        <a:p>
          <a:pPr marL="171450" indent="-171450">
            <a:buFont typeface="Arial" panose="020B0604020202020204" pitchFamily="34" charset="0"/>
            <a:buChar char="•"/>
          </a:pPr>
          <a:r>
            <a:rPr lang="en-AU" sz="1100" b="0" i="0">
              <a:solidFill>
                <a:sysClr val="windowText" lastClr="000000"/>
              </a:solidFill>
              <a:effectLst/>
              <a:latin typeface="+mn-lt"/>
              <a:ea typeface="+mn-ea"/>
              <a:cs typeface="+mn-cs"/>
            </a:rPr>
            <a:t>understanding opportunities to apply climate risk assessment and adaptation practices and </a:t>
          </a:r>
          <a:r>
            <a:rPr lang="en-AU" sz="1100" b="0" i="0" baseline="0">
              <a:solidFill>
                <a:sysClr val="windowText" lastClr="000000"/>
              </a:solidFill>
              <a:effectLst/>
              <a:latin typeface="+mn-lt"/>
              <a:ea typeface="+mn-ea"/>
              <a:cs typeface="+mn-cs"/>
            </a:rPr>
            <a:t>emission reduction targets </a:t>
          </a:r>
          <a:r>
            <a:rPr lang="en-AU" sz="1100" b="0" i="0">
              <a:solidFill>
                <a:sysClr val="windowText" lastClr="000000"/>
              </a:solidFill>
              <a:effectLst/>
              <a:latin typeface="+mn-lt"/>
              <a:ea typeface="+mn-ea"/>
              <a:cs typeface="+mn-cs"/>
            </a:rPr>
            <a:t>to specific projects</a:t>
          </a:r>
        </a:p>
        <a:p>
          <a:pPr marL="171450" indent="-171450">
            <a:buFont typeface="Arial" panose="020B0604020202020204" pitchFamily="34" charset="0"/>
            <a:buChar char="•"/>
          </a:pPr>
          <a:endParaRPr lang="en-AU" sz="1100" b="0" i="0" baseline="0">
            <a:solidFill>
              <a:sysClr val="windowText" lastClr="00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AU" sz="1100" b="1" i="0" u="none" strike="noStrike">
              <a:solidFill>
                <a:sysClr val="windowText" lastClr="000000"/>
              </a:solidFill>
              <a:effectLst/>
              <a:latin typeface="+mn-lt"/>
              <a:ea typeface="+mn-ea"/>
              <a:cs typeface="+mn-cs"/>
            </a:rPr>
            <a:t>PRACTICE NOTE: </a:t>
          </a:r>
          <a:r>
            <a:rPr lang="en-AU" sz="1100" b="0" i="0" u="none" strike="noStrike">
              <a:solidFill>
                <a:sysClr val="windowText" lastClr="000000"/>
              </a:solidFill>
              <a:effectLst/>
              <a:latin typeface="+mn-lt"/>
              <a:ea typeface="+mn-ea"/>
              <a:cs typeface="+mn-cs"/>
            </a:rPr>
            <a:t>It is possible, even likely, that councils will find that their practices sit across more than one level of maturity and that their level my be different in climate risk and emission reduction. In this case, </a:t>
          </a:r>
          <a:r>
            <a:rPr lang="en-AU" sz="1100" b="0" i="0" u="none" strike="noStrike">
              <a:solidFill>
                <a:schemeClr val="tx1"/>
              </a:solidFill>
              <a:effectLst/>
              <a:latin typeface="+mn-lt"/>
              <a:ea typeface="+mn-ea"/>
              <a:cs typeface="+mn-cs"/>
            </a:rPr>
            <a:t>the </a:t>
          </a:r>
          <a:r>
            <a:rPr lang="en-AU" sz="1100" b="0" i="0" baseline="0">
              <a:solidFill>
                <a:schemeClr val="tx1"/>
              </a:solidFill>
              <a:effectLst/>
              <a:latin typeface="+mn-lt"/>
              <a:ea typeface="+mn-ea"/>
              <a:cs typeface="+mn-cs"/>
            </a:rPr>
            <a:t>Local Government Climate Readiness Tool </a:t>
          </a:r>
          <a:r>
            <a:rPr lang="en-AU" sz="1100" b="0" i="0" u="none" strike="noStrike">
              <a:solidFill>
                <a:sysClr val="windowText" lastClr="000000"/>
              </a:solidFill>
              <a:effectLst/>
              <a:latin typeface="+mn-lt"/>
              <a:ea typeface="+mn-ea"/>
              <a:cs typeface="+mn-cs"/>
            </a:rPr>
            <a:t>can help identify the steps needed to achieve a consistent level of maturity if so desired. </a:t>
          </a:r>
        </a:p>
        <a:p>
          <a:pPr marL="171450" indent="-171450">
            <a:buFont typeface="Arial" panose="020B0604020202020204" pitchFamily="34" charset="0"/>
            <a:buChar char="•"/>
          </a:pPr>
          <a:endParaRPr lang="en-AU" sz="1100" b="0" i="0">
            <a:solidFill>
              <a:sysClr val="windowText" lastClr="000000"/>
            </a:solidFill>
            <a:effectLst/>
            <a:latin typeface="+mn-lt"/>
            <a:ea typeface="+mn-ea"/>
            <a:cs typeface="+mn-cs"/>
          </a:endParaRPr>
        </a:p>
      </xdr:txBody>
    </xdr:sp>
    <xdr:clientData/>
  </xdr:twoCellAnchor>
  <xdr:twoCellAnchor editAs="oneCell">
    <xdr:from>
      <xdr:col>1</xdr:col>
      <xdr:colOff>369648</xdr:colOff>
      <xdr:row>33</xdr:row>
      <xdr:rowOff>37852</xdr:rowOff>
    </xdr:from>
    <xdr:to>
      <xdr:col>4</xdr:col>
      <xdr:colOff>1502172</xdr:colOff>
      <xdr:row>52</xdr:row>
      <xdr:rowOff>225922</xdr:rowOff>
    </xdr:to>
    <xdr:pic>
      <xdr:nvPicPr>
        <xdr:cNvPr id="3" name="Picture 2">
          <a:extLst>
            <a:ext uri="{FF2B5EF4-FFF2-40B4-BE49-F238E27FC236}">
              <a16:creationId xmlns:a16="http://schemas.microsoft.com/office/drawing/2014/main" id="{4049FB82-6E1F-AD42-ACD4-122A1F243DF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8789" y="5385743"/>
          <a:ext cx="5716430" cy="338291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60323</xdr:rowOff>
    </xdr:from>
    <xdr:to>
      <xdr:col>5</xdr:col>
      <xdr:colOff>1604597</xdr:colOff>
      <xdr:row>10</xdr:row>
      <xdr:rowOff>0</xdr:rowOff>
    </xdr:to>
    <xdr:sp macro="" textlink="">
      <xdr:nvSpPr>
        <xdr:cNvPr id="3" name="Rectangle 2">
          <a:extLst>
            <a:ext uri="{FF2B5EF4-FFF2-40B4-BE49-F238E27FC236}">
              <a16:creationId xmlns:a16="http://schemas.microsoft.com/office/drawing/2014/main" id="{E2077F7C-B12A-4E78-B7B9-0C22D878B3D7}"/>
            </a:ext>
          </a:extLst>
        </xdr:cNvPr>
        <xdr:cNvSpPr/>
      </xdr:nvSpPr>
      <xdr:spPr>
        <a:xfrm>
          <a:off x="0" y="327023"/>
          <a:ext cx="6961457" cy="1448437"/>
        </a:xfrm>
        <a:prstGeom prst="rect">
          <a:avLst/>
        </a:prstGeom>
        <a:solidFill>
          <a:schemeClr val="bg1">
            <a:lumMod val="9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0" tIns="180000" rIns="360000" bIns="360000"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en-AU" sz="1100" b="0" i="0">
              <a:solidFill>
                <a:sysClr val="windowText" lastClr="000000"/>
              </a:solidFill>
              <a:effectLst/>
              <a:latin typeface="+mn-lt"/>
              <a:ea typeface="+mn-ea"/>
              <a:cs typeface="+mn-cs"/>
            </a:rPr>
            <a:t>The following questions will help establish your</a:t>
          </a:r>
          <a:r>
            <a:rPr lang="en-AU" sz="1100" b="0" i="0" baseline="0">
              <a:solidFill>
                <a:sysClr val="windowText" lastClr="000000"/>
              </a:solidFill>
              <a:effectLst/>
              <a:latin typeface="+mn-lt"/>
              <a:ea typeface="+mn-ea"/>
              <a:cs typeface="+mn-cs"/>
            </a:rPr>
            <a:t> council's climate risk and emission reduction </a:t>
          </a:r>
          <a:r>
            <a:rPr lang="en-AU" sz="1100" b="0" i="0">
              <a:solidFill>
                <a:sysClr val="windowText" lastClr="000000"/>
              </a:solidFill>
              <a:effectLst/>
              <a:latin typeface="+mn-lt"/>
              <a:ea typeface="+mn-ea"/>
              <a:cs typeface="+mn-cs"/>
            </a:rPr>
            <a:t>context, including its potential</a:t>
          </a:r>
          <a:r>
            <a:rPr lang="en-AU" sz="1100" b="0" i="0" baseline="0">
              <a:solidFill>
                <a:sysClr val="windowText" lastClr="000000"/>
              </a:solidFill>
              <a:effectLst/>
              <a:latin typeface="+mn-lt"/>
              <a:ea typeface="+mn-ea"/>
              <a:cs typeface="+mn-cs"/>
            </a:rPr>
            <a:t> </a:t>
          </a:r>
          <a:r>
            <a:rPr lang="en-AU" sz="1100" b="0" i="0">
              <a:solidFill>
                <a:sysClr val="windowText" lastClr="000000"/>
              </a:solidFill>
              <a:effectLst/>
              <a:latin typeface="+mn-lt"/>
              <a:ea typeface="+mn-ea"/>
              <a:cs typeface="+mn-cs"/>
            </a:rPr>
            <a:t>exposure to climate risk, potential maturity</a:t>
          </a:r>
          <a:r>
            <a:rPr lang="en-AU" sz="1100" b="0" i="0" baseline="0">
              <a:solidFill>
                <a:sysClr val="windowText" lastClr="000000"/>
              </a:solidFill>
              <a:effectLst/>
              <a:latin typeface="+mn-lt"/>
              <a:ea typeface="+mn-ea"/>
              <a:cs typeface="+mn-cs"/>
            </a:rPr>
            <a:t> level </a:t>
          </a:r>
          <a:r>
            <a:rPr lang="en-AU" sz="1100" b="0" i="0">
              <a:solidFill>
                <a:sysClr val="windowText" lastClr="000000"/>
              </a:solidFill>
              <a:effectLst/>
              <a:latin typeface="+mn-lt"/>
              <a:ea typeface="+mn-ea"/>
              <a:cs typeface="+mn-cs"/>
            </a:rPr>
            <a:t>targets and areas for improving</a:t>
          </a:r>
          <a:r>
            <a:rPr lang="en-AU" sz="1100" b="0" i="0" baseline="0">
              <a:solidFill>
                <a:sysClr val="windowText" lastClr="000000"/>
              </a:solidFill>
              <a:effectLst/>
              <a:latin typeface="+mn-lt"/>
              <a:ea typeface="+mn-ea"/>
              <a:cs typeface="+mn-cs"/>
            </a:rPr>
            <a:t> climate risk management and emission reduction maturity. The initial survey may be completed prior to the </a:t>
          </a:r>
          <a:r>
            <a:rPr lang="en-AU" sz="1100" b="0" i="0" baseline="0">
              <a:solidFill>
                <a:schemeClr val="tx1"/>
              </a:solidFill>
              <a:effectLst/>
              <a:latin typeface="+mn-lt"/>
              <a:ea typeface="+mn-ea"/>
              <a:cs typeface="+mn-cs"/>
            </a:rPr>
            <a:t>Local Government Climate Readiness Tool ,</a:t>
          </a:r>
          <a:r>
            <a:rPr lang="en-AU" sz="1100" b="0" i="0" baseline="0">
              <a:solidFill>
                <a:sysClr val="windowText" lastClr="000000"/>
              </a:solidFill>
              <a:effectLst/>
              <a:latin typeface="+mn-lt"/>
              <a:ea typeface="+mn-ea"/>
              <a:cs typeface="+mn-cs"/>
            </a:rPr>
            <a:t> for later review and validation with the staff who will be participating in Part 2. </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xdr:row>
      <xdr:rowOff>15877</xdr:rowOff>
    </xdr:from>
    <xdr:to>
      <xdr:col>17</xdr:col>
      <xdr:colOff>381000</xdr:colOff>
      <xdr:row>54</xdr:row>
      <xdr:rowOff>121587</xdr:rowOff>
    </xdr:to>
    <xdr:grpSp>
      <xdr:nvGrpSpPr>
        <xdr:cNvPr id="2" name="Group 1">
          <a:extLst>
            <a:ext uri="{FF2B5EF4-FFF2-40B4-BE49-F238E27FC236}">
              <a16:creationId xmlns:a16="http://schemas.microsoft.com/office/drawing/2014/main" id="{8525B0FC-DC3C-8C43-A416-ACD10364AA90}"/>
            </a:ext>
          </a:extLst>
        </xdr:cNvPr>
        <xdr:cNvGrpSpPr/>
      </xdr:nvGrpSpPr>
      <xdr:grpSpPr>
        <a:xfrm>
          <a:off x="0" y="174627"/>
          <a:ext cx="10329333" cy="8519460"/>
          <a:chOff x="1037495" y="11556149"/>
          <a:chExt cx="11200286" cy="4138766"/>
        </a:xfrm>
      </xdr:grpSpPr>
      <xdr:graphicFrame macro="">
        <xdr:nvGraphicFramePr>
          <xdr:cNvPr id="3" name="Chart 2">
            <a:extLst>
              <a:ext uri="{FF2B5EF4-FFF2-40B4-BE49-F238E27FC236}">
                <a16:creationId xmlns:a16="http://schemas.microsoft.com/office/drawing/2014/main" id="{9E996CD6-16A4-7C4C-ABA1-4EF951AE9467}"/>
              </a:ext>
            </a:extLst>
          </xdr:cNvPr>
          <xdr:cNvGraphicFramePr/>
        </xdr:nvGraphicFramePr>
        <xdr:xfrm>
          <a:off x="1037495" y="11556149"/>
          <a:ext cx="10767039" cy="4138766"/>
        </xdr:xfrm>
        <a:graphic>
          <a:graphicData uri="http://schemas.openxmlformats.org/drawingml/2006/chart">
            <c:chart xmlns:c="http://schemas.openxmlformats.org/drawingml/2006/chart" xmlns:r="http://schemas.openxmlformats.org/officeDocument/2006/relationships" r:id="rId1"/>
          </a:graphicData>
        </a:graphic>
      </xdr:graphicFrame>
      <xdr:grpSp>
        <xdr:nvGrpSpPr>
          <xdr:cNvPr id="4" name="Group 3">
            <a:extLst>
              <a:ext uri="{FF2B5EF4-FFF2-40B4-BE49-F238E27FC236}">
                <a16:creationId xmlns:a16="http://schemas.microsoft.com/office/drawing/2014/main" id="{60B83F8B-A2C8-184C-A910-B585A639CF8D}"/>
              </a:ext>
            </a:extLst>
          </xdr:cNvPr>
          <xdr:cNvGrpSpPr/>
        </xdr:nvGrpSpPr>
        <xdr:grpSpPr>
          <a:xfrm>
            <a:off x="5157343" y="11764775"/>
            <a:ext cx="7080438" cy="387655"/>
            <a:chOff x="10096861" y="11342954"/>
            <a:chExt cx="6987114" cy="387655"/>
          </a:xfrm>
        </xdr:grpSpPr>
        <xdr:sp macro="" textlink="">
          <xdr:nvSpPr>
            <xdr:cNvPr id="5" name="Rectangle 4">
              <a:extLst>
                <a:ext uri="{FF2B5EF4-FFF2-40B4-BE49-F238E27FC236}">
                  <a16:creationId xmlns:a16="http://schemas.microsoft.com/office/drawing/2014/main" id="{F3D6A2E1-D386-FE4F-94D7-661B27ED1DE0}"/>
                </a:ext>
              </a:extLst>
            </xdr:cNvPr>
            <xdr:cNvSpPr/>
          </xdr:nvSpPr>
          <xdr:spPr>
            <a:xfrm>
              <a:off x="10096861" y="11342954"/>
              <a:ext cx="1039745" cy="36739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AU" sz="1000" b="1">
                  <a:ln>
                    <a:noFill/>
                  </a:ln>
                  <a:solidFill>
                    <a:schemeClr val="tx1">
                      <a:lumMod val="65000"/>
                      <a:lumOff val="35000"/>
                    </a:schemeClr>
                  </a:solidFill>
                  <a:latin typeface="Arial" panose="020B0604020202020204" pitchFamily="34" charset="0"/>
                  <a:cs typeface="Arial" panose="020B0604020202020204" pitchFamily="34" charset="0"/>
                </a:rPr>
                <a:t>Basic</a:t>
              </a:r>
            </a:p>
          </xdr:txBody>
        </xdr:sp>
        <xdr:sp macro="" textlink="">
          <xdr:nvSpPr>
            <xdr:cNvPr id="6" name="Rectangle 5">
              <a:extLst>
                <a:ext uri="{FF2B5EF4-FFF2-40B4-BE49-F238E27FC236}">
                  <a16:creationId xmlns:a16="http://schemas.microsoft.com/office/drawing/2014/main" id="{0A8742C2-BFBE-754B-B3BC-5257FA104F04}"/>
                </a:ext>
              </a:extLst>
            </xdr:cNvPr>
            <xdr:cNvSpPr/>
          </xdr:nvSpPr>
          <xdr:spPr>
            <a:xfrm>
              <a:off x="11623221" y="11352462"/>
              <a:ext cx="1034944" cy="36739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AU" sz="1000" b="1">
                  <a:ln>
                    <a:noFill/>
                  </a:ln>
                  <a:solidFill>
                    <a:schemeClr val="tx1">
                      <a:lumMod val="65000"/>
                      <a:lumOff val="35000"/>
                    </a:schemeClr>
                  </a:solidFill>
                  <a:latin typeface="Arial" panose="020B0604020202020204" pitchFamily="34" charset="0"/>
                  <a:cs typeface="Arial" panose="020B0604020202020204" pitchFamily="34" charset="0"/>
                </a:rPr>
                <a:t>Repeatable</a:t>
              </a:r>
            </a:p>
          </xdr:txBody>
        </xdr:sp>
        <xdr:sp macro="" textlink="">
          <xdr:nvSpPr>
            <xdr:cNvPr id="7" name="Rectangle 6">
              <a:extLst>
                <a:ext uri="{FF2B5EF4-FFF2-40B4-BE49-F238E27FC236}">
                  <a16:creationId xmlns:a16="http://schemas.microsoft.com/office/drawing/2014/main" id="{BB04BCDF-2ADF-6545-BDCE-68895B5ABBE2}"/>
                </a:ext>
              </a:extLst>
            </xdr:cNvPr>
            <xdr:cNvSpPr/>
          </xdr:nvSpPr>
          <xdr:spPr>
            <a:xfrm>
              <a:off x="14533357" y="11352462"/>
              <a:ext cx="1034944" cy="36739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AU" sz="1000" b="1">
                  <a:ln>
                    <a:noFill/>
                  </a:ln>
                  <a:solidFill>
                    <a:schemeClr val="tx1">
                      <a:lumMod val="65000"/>
                      <a:lumOff val="35000"/>
                    </a:schemeClr>
                  </a:solidFill>
                  <a:latin typeface="Arial" panose="020B0604020202020204" pitchFamily="34" charset="0"/>
                  <a:cs typeface="Arial" panose="020B0604020202020204" pitchFamily="34" charset="0"/>
                </a:rPr>
                <a:t>Embedded</a:t>
              </a:r>
            </a:p>
          </xdr:txBody>
        </xdr:sp>
        <xdr:sp macro="" textlink="">
          <xdr:nvSpPr>
            <xdr:cNvPr id="8" name="Rectangle 7">
              <a:extLst>
                <a:ext uri="{FF2B5EF4-FFF2-40B4-BE49-F238E27FC236}">
                  <a16:creationId xmlns:a16="http://schemas.microsoft.com/office/drawing/2014/main" id="{01A48B8A-73FE-5C4A-901D-043A4915740C}"/>
                </a:ext>
              </a:extLst>
            </xdr:cNvPr>
            <xdr:cNvSpPr/>
          </xdr:nvSpPr>
          <xdr:spPr>
            <a:xfrm>
              <a:off x="15967389" y="11363216"/>
              <a:ext cx="1116586" cy="36739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AU" sz="1000" b="1">
                  <a:ln>
                    <a:noFill/>
                  </a:ln>
                  <a:solidFill>
                    <a:schemeClr val="tx1">
                      <a:lumMod val="65000"/>
                      <a:lumOff val="35000"/>
                    </a:schemeClr>
                  </a:solidFill>
                  <a:latin typeface="Arial" panose="020B0604020202020204" pitchFamily="34" charset="0"/>
                  <a:cs typeface="Arial" panose="020B0604020202020204" pitchFamily="34" charset="0"/>
                </a:rPr>
                <a:t>Advanced</a:t>
              </a:r>
            </a:p>
          </xdr:txBody>
        </xdr:sp>
        <xdr:sp macro="" textlink="">
          <xdr:nvSpPr>
            <xdr:cNvPr id="9" name="Rectangle 8">
              <a:extLst>
                <a:ext uri="{FF2B5EF4-FFF2-40B4-BE49-F238E27FC236}">
                  <a16:creationId xmlns:a16="http://schemas.microsoft.com/office/drawing/2014/main" id="{8815CF71-0E8B-3047-8CA2-A11E67602E94}"/>
                </a:ext>
              </a:extLst>
            </xdr:cNvPr>
            <xdr:cNvSpPr/>
          </xdr:nvSpPr>
          <xdr:spPr>
            <a:xfrm>
              <a:off x="13094394" y="11352462"/>
              <a:ext cx="1039746" cy="36739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AU" sz="1000" b="1">
                  <a:ln>
                    <a:noFill/>
                  </a:ln>
                  <a:solidFill>
                    <a:schemeClr val="tx1">
                      <a:lumMod val="65000"/>
                      <a:lumOff val="35000"/>
                    </a:schemeClr>
                  </a:solidFill>
                  <a:latin typeface="Arial" panose="020B0604020202020204" pitchFamily="34" charset="0"/>
                  <a:cs typeface="Arial" panose="020B0604020202020204" pitchFamily="34" charset="0"/>
                </a:rPr>
                <a:t>Systematic</a:t>
              </a:r>
            </a:p>
          </xdr:txBody>
        </xdr:sp>
      </xdr:grp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94270</xdr:rowOff>
    </xdr:from>
    <xdr:to>
      <xdr:col>17</xdr:col>
      <xdr:colOff>381000</xdr:colOff>
      <xdr:row>54</xdr:row>
      <xdr:rowOff>27511</xdr:rowOff>
    </xdr:to>
    <xdr:grpSp>
      <xdr:nvGrpSpPr>
        <xdr:cNvPr id="2" name="Group 1">
          <a:extLst>
            <a:ext uri="{FF2B5EF4-FFF2-40B4-BE49-F238E27FC236}">
              <a16:creationId xmlns:a16="http://schemas.microsoft.com/office/drawing/2014/main" id="{085C5C44-381F-461C-90D5-2134A1AB5515}"/>
            </a:ext>
          </a:extLst>
        </xdr:cNvPr>
        <xdr:cNvGrpSpPr/>
      </xdr:nvGrpSpPr>
      <xdr:grpSpPr>
        <a:xfrm>
          <a:off x="0" y="94270"/>
          <a:ext cx="10176463" cy="8823241"/>
          <a:chOff x="1037495" y="11556148"/>
          <a:chExt cx="11200286" cy="4138766"/>
        </a:xfrm>
      </xdr:grpSpPr>
      <xdr:graphicFrame macro="">
        <xdr:nvGraphicFramePr>
          <xdr:cNvPr id="3" name="Chart 2">
            <a:extLst>
              <a:ext uri="{FF2B5EF4-FFF2-40B4-BE49-F238E27FC236}">
                <a16:creationId xmlns:a16="http://schemas.microsoft.com/office/drawing/2014/main" id="{7C021E15-939F-4806-AE82-5B4855E16340}"/>
              </a:ext>
            </a:extLst>
          </xdr:cNvPr>
          <xdr:cNvGraphicFramePr/>
        </xdr:nvGraphicFramePr>
        <xdr:xfrm>
          <a:off x="1037495" y="11556148"/>
          <a:ext cx="10767039" cy="4138766"/>
        </xdr:xfrm>
        <a:graphic>
          <a:graphicData uri="http://schemas.openxmlformats.org/drawingml/2006/chart">
            <c:chart xmlns:c="http://schemas.openxmlformats.org/drawingml/2006/chart" xmlns:r="http://schemas.openxmlformats.org/officeDocument/2006/relationships" r:id="rId1"/>
          </a:graphicData>
        </a:graphic>
      </xdr:graphicFrame>
      <xdr:grpSp>
        <xdr:nvGrpSpPr>
          <xdr:cNvPr id="4" name="Group 3">
            <a:extLst>
              <a:ext uri="{FF2B5EF4-FFF2-40B4-BE49-F238E27FC236}">
                <a16:creationId xmlns:a16="http://schemas.microsoft.com/office/drawing/2014/main" id="{F47DDE4E-0E8C-443F-9422-9AF6D34F0B60}"/>
              </a:ext>
            </a:extLst>
          </xdr:cNvPr>
          <xdr:cNvGrpSpPr/>
        </xdr:nvGrpSpPr>
        <xdr:grpSpPr>
          <a:xfrm>
            <a:off x="5157343" y="11764775"/>
            <a:ext cx="7080438" cy="387655"/>
            <a:chOff x="10096861" y="11342954"/>
            <a:chExt cx="6987114" cy="387655"/>
          </a:xfrm>
        </xdr:grpSpPr>
        <xdr:sp macro="" textlink="">
          <xdr:nvSpPr>
            <xdr:cNvPr id="5" name="Rectangle 4">
              <a:extLst>
                <a:ext uri="{FF2B5EF4-FFF2-40B4-BE49-F238E27FC236}">
                  <a16:creationId xmlns:a16="http://schemas.microsoft.com/office/drawing/2014/main" id="{5AE97586-34F4-4337-A9D0-03E6F0262DD7}"/>
                </a:ext>
              </a:extLst>
            </xdr:cNvPr>
            <xdr:cNvSpPr/>
          </xdr:nvSpPr>
          <xdr:spPr>
            <a:xfrm>
              <a:off x="10096861" y="11342954"/>
              <a:ext cx="1039745" cy="36739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AU" sz="1000" b="1">
                  <a:ln>
                    <a:noFill/>
                  </a:ln>
                  <a:solidFill>
                    <a:schemeClr val="tx1">
                      <a:lumMod val="65000"/>
                      <a:lumOff val="35000"/>
                    </a:schemeClr>
                  </a:solidFill>
                  <a:latin typeface="Arial" panose="020B0604020202020204" pitchFamily="34" charset="0"/>
                  <a:cs typeface="Arial" panose="020B0604020202020204" pitchFamily="34" charset="0"/>
                </a:rPr>
                <a:t>Fundamental</a:t>
              </a:r>
            </a:p>
          </xdr:txBody>
        </xdr:sp>
        <xdr:sp macro="" textlink="">
          <xdr:nvSpPr>
            <xdr:cNvPr id="6" name="Rectangle 5">
              <a:extLst>
                <a:ext uri="{FF2B5EF4-FFF2-40B4-BE49-F238E27FC236}">
                  <a16:creationId xmlns:a16="http://schemas.microsoft.com/office/drawing/2014/main" id="{DFE390F8-AA9E-4C84-A8B4-1F4BDA11FC6C}"/>
                </a:ext>
              </a:extLst>
            </xdr:cNvPr>
            <xdr:cNvSpPr/>
          </xdr:nvSpPr>
          <xdr:spPr>
            <a:xfrm>
              <a:off x="11623221" y="11352462"/>
              <a:ext cx="1034944" cy="36739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AU" sz="1000" b="1">
                  <a:ln>
                    <a:noFill/>
                  </a:ln>
                  <a:solidFill>
                    <a:schemeClr val="tx1">
                      <a:lumMod val="65000"/>
                      <a:lumOff val="35000"/>
                    </a:schemeClr>
                  </a:solidFill>
                  <a:latin typeface="Arial" panose="020B0604020202020204" pitchFamily="34" charset="0"/>
                  <a:cs typeface="Arial" panose="020B0604020202020204" pitchFamily="34" charset="0"/>
                </a:rPr>
                <a:t>Repeatable</a:t>
              </a:r>
            </a:p>
          </xdr:txBody>
        </xdr:sp>
        <xdr:sp macro="" textlink="">
          <xdr:nvSpPr>
            <xdr:cNvPr id="7" name="Rectangle 6">
              <a:extLst>
                <a:ext uri="{FF2B5EF4-FFF2-40B4-BE49-F238E27FC236}">
                  <a16:creationId xmlns:a16="http://schemas.microsoft.com/office/drawing/2014/main" id="{F7BFA33C-3E33-4C47-8EB5-51C95E7ABEA4}"/>
                </a:ext>
              </a:extLst>
            </xdr:cNvPr>
            <xdr:cNvSpPr/>
          </xdr:nvSpPr>
          <xdr:spPr>
            <a:xfrm>
              <a:off x="14533357" y="11352462"/>
              <a:ext cx="1034944" cy="36739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AU" sz="1000" b="1">
                  <a:ln>
                    <a:noFill/>
                  </a:ln>
                  <a:solidFill>
                    <a:schemeClr val="tx1">
                      <a:lumMod val="65000"/>
                      <a:lumOff val="35000"/>
                    </a:schemeClr>
                  </a:solidFill>
                  <a:latin typeface="Arial" panose="020B0604020202020204" pitchFamily="34" charset="0"/>
                  <a:cs typeface="Arial" panose="020B0604020202020204" pitchFamily="34" charset="0"/>
                </a:rPr>
                <a:t>Embedded</a:t>
              </a:r>
            </a:p>
          </xdr:txBody>
        </xdr:sp>
        <xdr:sp macro="" textlink="">
          <xdr:nvSpPr>
            <xdr:cNvPr id="8" name="Rectangle 7">
              <a:extLst>
                <a:ext uri="{FF2B5EF4-FFF2-40B4-BE49-F238E27FC236}">
                  <a16:creationId xmlns:a16="http://schemas.microsoft.com/office/drawing/2014/main" id="{0317201B-8C11-49BD-94CF-D57AD37DBE93}"/>
                </a:ext>
              </a:extLst>
            </xdr:cNvPr>
            <xdr:cNvSpPr/>
          </xdr:nvSpPr>
          <xdr:spPr>
            <a:xfrm>
              <a:off x="15967389" y="11363216"/>
              <a:ext cx="1116586" cy="36739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AU" sz="1000" b="1">
                  <a:ln>
                    <a:noFill/>
                  </a:ln>
                  <a:solidFill>
                    <a:schemeClr val="tx1">
                      <a:lumMod val="65000"/>
                      <a:lumOff val="35000"/>
                    </a:schemeClr>
                  </a:solidFill>
                  <a:latin typeface="Arial" panose="020B0604020202020204" pitchFamily="34" charset="0"/>
                  <a:cs typeface="Arial" panose="020B0604020202020204" pitchFamily="34" charset="0"/>
                </a:rPr>
                <a:t>Advanced</a:t>
              </a:r>
            </a:p>
          </xdr:txBody>
        </xdr:sp>
        <xdr:sp macro="" textlink="">
          <xdr:nvSpPr>
            <xdr:cNvPr id="9" name="Rectangle 8">
              <a:extLst>
                <a:ext uri="{FF2B5EF4-FFF2-40B4-BE49-F238E27FC236}">
                  <a16:creationId xmlns:a16="http://schemas.microsoft.com/office/drawing/2014/main" id="{253A7FA6-DA28-4CFC-9CAA-8F34EC2629A7}"/>
                </a:ext>
              </a:extLst>
            </xdr:cNvPr>
            <xdr:cNvSpPr/>
          </xdr:nvSpPr>
          <xdr:spPr>
            <a:xfrm>
              <a:off x="13094394" y="11352462"/>
              <a:ext cx="1039746" cy="36739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AU" sz="1000" b="1">
                  <a:ln>
                    <a:noFill/>
                  </a:ln>
                  <a:solidFill>
                    <a:schemeClr val="tx1">
                      <a:lumMod val="65000"/>
                      <a:lumOff val="35000"/>
                    </a:schemeClr>
                  </a:solidFill>
                  <a:latin typeface="Arial" panose="020B0604020202020204" pitchFamily="34" charset="0"/>
                  <a:cs typeface="Arial" panose="020B0604020202020204" pitchFamily="34" charset="0"/>
                </a:rPr>
                <a:t>Systematic</a:t>
              </a:r>
            </a:p>
          </xdr:txBody>
        </xdr:sp>
      </xdr:grpSp>
    </xdr:grp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26412</xdr:colOff>
      <xdr:row>5</xdr:row>
      <xdr:rowOff>11206</xdr:rowOff>
    </xdr:from>
    <xdr:to>
      <xdr:col>1</xdr:col>
      <xdr:colOff>2546412</xdr:colOff>
      <xdr:row>7</xdr:row>
      <xdr:rowOff>619324</xdr:rowOff>
    </xdr:to>
    <xdr:sp macro="" textlink="">
      <xdr:nvSpPr>
        <xdr:cNvPr id="3" name="TextBox 2">
          <a:extLst>
            <a:ext uri="{FF2B5EF4-FFF2-40B4-BE49-F238E27FC236}">
              <a16:creationId xmlns:a16="http://schemas.microsoft.com/office/drawing/2014/main" id="{CF4842A4-D75E-4827-B27D-34B8CB61AD5B}"/>
            </a:ext>
          </a:extLst>
        </xdr:cNvPr>
        <xdr:cNvSpPr txBox="1"/>
      </xdr:nvSpPr>
      <xdr:spPr>
        <a:xfrm>
          <a:off x="27086937" y="5316631"/>
          <a:ext cx="2520000" cy="35037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endParaRPr lang="en-AU" sz="800"/>
        </a:p>
      </xdr:txBody>
    </xdr:sp>
    <xdr:clientData/>
  </xdr:twoCellAnchor>
  <xdr:twoCellAnchor>
    <xdr:from>
      <xdr:col>1</xdr:col>
      <xdr:colOff>26412</xdr:colOff>
      <xdr:row>8</xdr:row>
      <xdr:rowOff>11206</xdr:rowOff>
    </xdr:from>
    <xdr:to>
      <xdr:col>1</xdr:col>
      <xdr:colOff>2546412</xdr:colOff>
      <xdr:row>10</xdr:row>
      <xdr:rowOff>619324</xdr:rowOff>
    </xdr:to>
    <xdr:sp macro="" textlink="">
      <xdr:nvSpPr>
        <xdr:cNvPr id="4" name="TextBox 3">
          <a:extLst>
            <a:ext uri="{FF2B5EF4-FFF2-40B4-BE49-F238E27FC236}">
              <a16:creationId xmlns:a16="http://schemas.microsoft.com/office/drawing/2014/main" id="{A6AB1E65-F496-483F-A98B-EB657C0456F5}"/>
            </a:ext>
          </a:extLst>
        </xdr:cNvPr>
        <xdr:cNvSpPr txBox="1"/>
      </xdr:nvSpPr>
      <xdr:spPr>
        <a:xfrm>
          <a:off x="27086937" y="9660031"/>
          <a:ext cx="2520000" cy="22273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endParaRPr lang="en-AU" sz="800"/>
        </a:p>
      </xdr:txBody>
    </xdr:sp>
    <xdr:clientData/>
  </xdr:twoCellAnchor>
  <xdr:twoCellAnchor>
    <xdr:from>
      <xdr:col>1</xdr:col>
      <xdr:colOff>26412</xdr:colOff>
      <xdr:row>14</xdr:row>
      <xdr:rowOff>0</xdr:rowOff>
    </xdr:from>
    <xdr:to>
      <xdr:col>1</xdr:col>
      <xdr:colOff>2546412</xdr:colOff>
      <xdr:row>16</xdr:row>
      <xdr:rowOff>608117</xdr:rowOff>
    </xdr:to>
    <xdr:sp macro="" textlink="">
      <xdr:nvSpPr>
        <xdr:cNvPr id="5" name="TextBox 4">
          <a:extLst>
            <a:ext uri="{FF2B5EF4-FFF2-40B4-BE49-F238E27FC236}">
              <a16:creationId xmlns:a16="http://schemas.microsoft.com/office/drawing/2014/main" id="{B214DE07-DD56-417C-B3D5-E320ABCADF12}"/>
            </a:ext>
          </a:extLst>
        </xdr:cNvPr>
        <xdr:cNvSpPr txBox="1"/>
      </xdr:nvSpPr>
      <xdr:spPr>
        <a:xfrm>
          <a:off x="27086937" y="13696950"/>
          <a:ext cx="2520000" cy="39228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endParaRPr lang="en-AU" sz="800"/>
        </a:p>
      </xdr:txBody>
    </xdr:sp>
    <xdr:clientData/>
  </xdr:twoCellAnchor>
  <xdr:twoCellAnchor>
    <xdr:from>
      <xdr:col>1</xdr:col>
      <xdr:colOff>26412</xdr:colOff>
      <xdr:row>11</xdr:row>
      <xdr:rowOff>11206</xdr:rowOff>
    </xdr:from>
    <xdr:to>
      <xdr:col>1</xdr:col>
      <xdr:colOff>2546412</xdr:colOff>
      <xdr:row>13</xdr:row>
      <xdr:rowOff>619324</xdr:rowOff>
    </xdr:to>
    <xdr:sp macro="" textlink="">
      <xdr:nvSpPr>
        <xdr:cNvPr id="6" name="TextBox 5">
          <a:extLst>
            <a:ext uri="{FF2B5EF4-FFF2-40B4-BE49-F238E27FC236}">
              <a16:creationId xmlns:a16="http://schemas.microsoft.com/office/drawing/2014/main" id="{9126E60F-E6AA-4EF8-847D-C5C7F7D32810}"/>
            </a:ext>
          </a:extLst>
        </xdr:cNvPr>
        <xdr:cNvSpPr txBox="1"/>
      </xdr:nvSpPr>
      <xdr:spPr>
        <a:xfrm>
          <a:off x="27086937" y="12412756"/>
          <a:ext cx="2520000" cy="12841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endParaRPr lang="en-AU" sz="8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hyperlink" Target="https://www.fsb-tcfd.org/wp-content/uploads/2017/06/TCFD-Recommendations-Overview-062717.pdf" TargetMode="External"/><Relationship Id="rId7" Type="http://schemas.openxmlformats.org/officeDocument/2006/relationships/printerSettings" Target="../printerSettings/printerSettings7.bin"/><Relationship Id="rId2" Type="http://schemas.openxmlformats.org/officeDocument/2006/relationships/hyperlink" Target="https://www.adaptationscotland.org.uk/how-adapt/your-sector/public-sector/capability-framework-interactive" TargetMode="External"/><Relationship Id="rId1" Type="http://schemas.openxmlformats.org/officeDocument/2006/relationships/hyperlink" Target="https://www.aecom.com/content/wp-content/uploads/2016/08/Becoming_Climate_Resilient_NOV2015.pdf" TargetMode="External"/><Relationship Id="rId6" Type="http://schemas.openxmlformats.org/officeDocument/2006/relationships/hyperlink" Target="https://www.treasury.nsw.gov.au/information-public-entities/governance-risk-and-assurance/treasury-risk-maturity-assessment-tool" TargetMode="External"/><Relationship Id="rId5" Type="http://schemas.openxmlformats.org/officeDocument/2006/relationships/hyperlink" Target="https://b8f65cb373b1b7b15feb-c70d8ead6ced550b4d987d7c03fcdd1d.ssl.cf3.rackcdn.com/cms/guidance_docs/pdfs/000/000/480/original/CDP-climate-change-changes-document.pdf?1518701401" TargetMode="External"/><Relationship Id="rId4" Type="http://schemas.openxmlformats.org/officeDocument/2006/relationships/hyperlink" Target="https://documents.gresb.com/generated_files/survey_modules/2019/resilience/assessment/complete.html"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https://www.fsb-tcfd.org/wp-content/uploads/2017/06/TCFD-Recommendations-Overview-062717.pdf" TargetMode="External"/><Relationship Id="rId2" Type="http://schemas.openxmlformats.org/officeDocument/2006/relationships/hyperlink" Target="https://www.adaptationscotland.org.uk/how-adapt/your-sector/public-sector/capability-framework-interactive" TargetMode="External"/><Relationship Id="rId1" Type="http://schemas.openxmlformats.org/officeDocument/2006/relationships/hyperlink" Target="https://www.aecom.com/content/wp-content/uploads/2016/08/Becoming_Climate_Resilient_NOV2015.pdf" TargetMode="External"/><Relationship Id="rId5" Type="http://schemas.openxmlformats.org/officeDocument/2006/relationships/hyperlink" Target="https://b8f65cb373b1b7b15feb-c70d8ead6ced550b4d987d7c03fcdd1d.ssl.cf3.rackcdn.com/cms/guidance_docs/pdfs/000/000/480/original/CDP-climate-change-changes-document.pdf?1518701401" TargetMode="External"/><Relationship Id="rId4" Type="http://schemas.openxmlformats.org/officeDocument/2006/relationships/hyperlink" Target="https://documents.gresb.com/generated_files/survey_modules/2019/resilience/assessment/complete.html"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E0540C-32A4-477B-B3C7-10DE9A010101}">
  <sheetPr codeName="Sheet2"/>
  <dimension ref="B1:I113"/>
  <sheetViews>
    <sheetView tabSelected="1" zoomScale="96" zoomScaleNormal="96" zoomScaleSheetLayoutView="120" workbookViewId="0">
      <selection activeCell="D66" sqref="D66"/>
    </sheetView>
  </sheetViews>
  <sheetFormatPr defaultColWidth="9.140625" defaultRowHeight="0" customHeight="1" zeroHeight="1"/>
  <cols>
    <col min="1" max="1" width="1.42578125" style="37" customWidth="1"/>
    <col min="2" max="2" width="18.42578125" style="37" customWidth="1"/>
    <col min="3" max="3" width="21.42578125" style="37" customWidth="1"/>
    <col min="4" max="4" width="25.7109375" style="37" customWidth="1"/>
    <col min="5" max="5" width="34.42578125" style="37" customWidth="1"/>
    <col min="6" max="6" width="65.7109375" style="37" customWidth="1"/>
    <col min="7" max="7" width="29" customWidth="1"/>
    <col min="8" max="8" width="27.7109375" customWidth="1"/>
    <col min="9" max="9" width="29.42578125" customWidth="1"/>
    <col min="10" max="16381" width="9.140625" style="37"/>
    <col min="16382" max="16384" width="21.7109375" style="37" customWidth="1"/>
  </cols>
  <sheetData>
    <row r="1" spans="2:9" ht="21">
      <c r="B1" s="18" t="s">
        <v>0</v>
      </c>
      <c r="G1" s="37"/>
      <c r="H1" s="37"/>
      <c r="I1" s="37"/>
    </row>
    <row r="2" spans="2:9" ht="12.75">
      <c r="G2" s="37"/>
      <c r="H2" s="37"/>
      <c r="I2" s="37"/>
    </row>
    <row r="3" spans="2:9" ht="12.75">
      <c r="G3" s="37"/>
      <c r="H3" s="37"/>
      <c r="I3" s="37"/>
    </row>
    <row r="4" spans="2:9" ht="12.75">
      <c r="G4" s="37"/>
      <c r="H4" s="37"/>
      <c r="I4" s="37"/>
    </row>
    <row r="5" spans="2:9" ht="12.75">
      <c r="G5" s="37"/>
      <c r="H5" s="37"/>
      <c r="I5" s="37"/>
    </row>
    <row r="6" spans="2:9" ht="12.75">
      <c r="G6" s="37"/>
      <c r="H6" s="37"/>
      <c r="I6" s="37"/>
    </row>
    <row r="7" spans="2:9" ht="12.75">
      <c r="G7" s="37"/>
      <c r="H7" s="37"/>
      <c r="I7" s="37"/>
    </row>
    <row r="8" spans="2:9" ht="12.75">
      <c r="G8" s="37"/>
      <c r="H8" s="37"/>
      <c r="I8" s="37"/>
    </row>
    <row r="9" spans="2:9" ht="12.75">
      <c r="G9" s="37"/>
      <c r="H9" s="37"/>
      <c r="I9" s="37"/>
    </row>
    <row r="10" spans="2:9" ht="12.75">
      <c r="G10" s="37"/>
      <c r="H10" s="37"/>
      <c r="I10" s="37"/>
    </row>
    <row r="11" spans="2:9" ht="12.75">
      <c r="G11" s="37"/>
      <c r="H11" s="37"/>
      <c r="I11" s="37"/>
    </row>
    <row r="12" spans="2:9" ht="12.75">
      <c r="G12" s="37"/>
      <c r="H12" s="37"/>
      <c r="I12" s="37"/>
    </row>
    <row r="13" spans="2:9" ht="12.75">
      <c r="G13" s="37"/>
      <c r="H13" s="37"/>
      <c r="I13" s="37"/>
    </row>
    <row r="14" spans="2:9" ht="12.75">
      <c r="G14" s="37"/>
      <c r="H14" s="37"/>
      <c r="I14" s="37"/>
    </row>
    <row r="15" spans="2:9" ht="12.75">
      <c r="G15" s="37"/>
      <c r="H15" s="37"/>
      <c r="I15" s="37"/>
    </row>
    <row r="16" spans="2:9" ht="12.75">
      <c r="G16" s="37"/>
      <c r="H16" s="37"/>
      <c r="I16" s="37"/>
    </row>
    <row r="17" s="37" customFormat="1" ht="12.75"/>
    <row r="18" s="37" customFormat="1" ht="12.75"/>
    <row r="19" s="37" customFormat="1" ht="12.75"/>
    <row r="20" s="37" customFormat="1" ht="12.75"/>
    <row r="21" s="37" customFormat="1" ht="12.75"/>
    <row r="22" s="37" customFormat="1" ht="12.75"/>
    <row r="23" s="37" customFormat="1" ht="12.75"/>
    <row r="24" s="37" customFormat="1" ht="12.75"/>
    <row r="25" s="37" customFormat="1" ht="12.75"/>
    <row r="26" s="37" customFormat="1" ht="12.75"/>
    <row r="27" s="37" customFormat="1" ht="12.75"/>
    <row r="28" s="37" customFormat="1" ht="12.75"/>
    <row r="29" s="37" customFormat="1" ht="12.75"/>
    <row r="30" s="37" customFormat="1" ht="12.75"/>
    <row r="31" s="37" customFormat="1" ht="12.75"/>
    <row r="32" s="37" customFormat="1" ht="12.75"/>
    <row r="33" s="37" customFormat="1" ht="12.75"/>
    <row r="34" s="37" customFormat="1" ht="12.75"/>
    <row r="35" s="37" customFormat="1" ht="12.75"/>
    <row r="36" s="37" customFormat="1" ht="12.75"/>
    <row r="37" s="37" customFormat="1" ht="12.75"/>
    <row r="38" s="37" customFormat="1" ht="12.75"/>
    <row r="39" s="37" customFormat="1" ht="12.75"/>
    <row r="40" s="37" customFormat="1" ht="12.75"/>
    <row r="41" s="37" customFormat="1" ht="12.75"/>
    <row r="42" s="37" customFormat="1" ht="12.75"/>
    <row r="43" s="37" customFormat="1" ht="12.75"/>
    <row r="44" s="37" customFormat="1" ht="12.75"/>
    <row r="45" s="37" customFormat="1" ht="12.75"/>
    <row r="46" s="37" customFormat="1" ht="12.75"/>
    <row r="47" s="37" customFormat="1" ht="12.75"/>
    <row r="48" s="37" customFormat="1" ht="12.75"/>
    <row r="49" spans="2:9" ht="12.75">
      <c r="G49" s="37"/>
      <c r="H49" s="37"/>
      <c r="I49" s="37"/>
    </row>
    <row r="50" spans="2:9" ht="12.75">
      <c r="G50" s="37"/>
      <c r="H50" s="37"/>
      <c r="I50" s="37"/>
    </row>
    <row r="51" spans="2:9" ht="12.75">
      <c r="G51" s="37"/>
      <c r="H51" s="37"/>
      <c r="I51" s="37"/>
    </row>
    <row r="52" spans="2:9" ht="26.25" customHeight="1">
      <c r="G52" s="37"/>
      <c r="H52" s="37"/>
      <c r="I52" s="37"/>
    </row>
    <row r="53" spans="2:9" ht="22.9" customHeight="1">
      <c r="G53" s="37"/>
      <c r="H53" s="37"/>
      <c r="I53" s="37"/>
    </row>
    <row r="54" spans="2:9" ht="12.75">
      <c r="G54" s="37"/>
      <c r="H54" s="37"/>
      <c r="I54" s="37"/>
    </row>
    <row r="55" spans="2:9" ht="12.75">
      <c r="G55" s="37"/>
      <c r="H55" s="37"/>
      <c r="I55" s="37"/>
    </row>
    <row r="56" spans="2:9" ht="12.75">
      <c r="G56" s="37"/>
      <c r="H56" s="37"/>
      <c r="I56" s="37"/>
    </row>
    <row r="57" spans="2:9" ht="12.75">
      <c r="G57" s="37"/>
      <c r="H57" s="37"/>
      <c r="I57" s="37"/>
    </row>
    <row r="58" spans="2:9" ht="12.75">
      <c r="G58" s="37"/>
      <c r="H58" s="37"/>
      <c r="I58" s="37"/>
    </row>
    <row r="59" spans="2:9" ht="12.75">
      <c r="G59" s="37"/>
      <c r="H59" s="37"/>
      <c r="I59" s="37"/>
    </row>
    <row r="60" spans="2:9" ht="12.75">
      <c r="G60" s="37"/>
      <c r="H60" s="37"/>
      <c r="I60" s="37"/>
    </row>
    <row r="61" spans="2:9" ht="12.75">
      <c r="G61" s="37"/>
      <c r="H61" s="37"/>
      <c r="I61" s="37"/>
    </row>
    <row r="62" spans="2:9" ht="12.75">
      <c r="G62" s="37"/>
      <c r="H62" s="37"/>
      <c r="I62" s="37"/>
    </row>
    <row r="63" spans="2:9" ht="82.5" customHeight="1">
      <c r="B63" s="120" t="s">
        <v>1</v>
      </c>
      <c r="G63" s="37"/>
      <c r="H63" s="37"/>
      <c r="I63" s="37"/>
    </row>
    <row r="64" spans="2:9" ht="12.75">
      <c r="B64" s="253" t="s">
        <v>2</v>
      </c>
      <c r="G64" s="37"/>
      <c r="H64" s="37"/>
      <c r="I64" s="37"/>
    </row>
    <row r="65" spans="2:9" ht="12.75">
      <c r="B65" s="251" t="s">
        <v>3</v>
      </c>
      <c r="D65" s="252"/>
      <c r="G65" s="37"/>
      <c r="H65" s="37"/>
      <c r="I65" s="37"/>
    </row>
    <row r="66" spans="2:9" ht="12.75">
      <c r="B66" s="253" t="s">
        <v>4</v>
      </c>
      <c r="D66" s="252"/>
      <c r="G66" s="37"/>
      <c r="H66" s="37"/>
      <c r="I66" s="37"/>
    </row>
    <row r="67" spans="2:9" ht="12.75">
      <c r="B67" s="253" t="s">
        <v>5</v>
      </c>
      <c r="G67" s="37"/>
      <c r="H67" s="37"/>
      <c r="I67" s="37"/>
    </row>
    <row r="68" spans="2:9" ht="12.75">
      <c r="B68" s="253" t="s">
        <v>6</v>
      </c>
      <c r="G68" s="37"/>
      <c r="H68" s="37"/>
      <c r="I68" s="37"/>
    </row>
    <row r="69" spans="2:9" ht="12.75">
      <c r="G69" s="37"/>
      <c r="H69" s="37"/>
      <c r="I69" s="37"/>
    </row>
    <row r="70" spans="2:9" ht="18.75">
      <c r="B70" s="39" t="s">
        <v>7</v>
      </c>
      <c r="C70" s="17"/>
      <c r="D70" s="17"/>
      <c r="E70" s="17"/>
      <c r="F70" s="17"/>
      <c r="G70" s="17"/>
      <c r="H70" s="17"/>
      <c r="I70" s="17"/>
    </row>
    <row r="71" spans="2:9" ht="23.25" customHeight="1">
      <c r="B71" s="320" t="s">
        <v>8</v>
      </c>
      <c r="C71" s="317" t="s">
        <v>9</v>
      </c>
      <c r="D71" s="317"/>
      <c r="E71" s="317"/>
      <c r="F71" s="317"/>
      <c r="G71" s="317" t="s">
        <v>10</v>
      </c>
      <c r="H71" s="317"/>
      <c r="I71" s="317"/>
    </row>
    <row r="72" spans="2:9" ht="24.75" customHeight="1">
      <c r="B72" s="320"/>
      <c r="C72" s="143" t="s">
        <v>11</v>
      </c>
      <c r="D72" s="143" t="s">
        <v>12</v>
      </c>
      <c r="E72" s="321" t="s">
        <v>13</v>
      </c>
      <c r="F72" s="321"/>
      <c r="G72" s="234" t="s">
        <v>14</v>
      </c>
      <c r="H72" s="234" t="s">
        <v>15</v>
      </c>
      <c r="I72" s="234" t="s">
        <v>16</v>
      </c>
    </row>
    <row r="73" spans="2:9" ht="113.25" customHeight="1">
      <c r="B73" s="229" t="s">
        <v>17</v>
      </c>
      <c r="C73" s="144" t="s">
        <v>18</v>
      </c>
      <c r="D73" s="145" t="s">
        <v>19</v>
      </c>
      <c r="E73" s="322" t="s">
        <v>20</v>
      </c>
      <c r="F73" s="322"/>
      <c r="G73" s="146" t="s">
        <v>21</v>
      </c>
      <c r="H73" s="147" t="s">
        <v>22</v>
      </c>
      <c r="I73" s="146" t="s">
        <v>23</v>
      </c>
    </row>
    <row r="74" spans="2:9" ht="154.15" customHeight="1">
      <c r="B74" s="230" t="s">
        <v>24</v>
      </c>
      <c r="C74" s="144" t="s">
        <v>25</v>
      </c>
      <c r="D74" s="145" t="s">
        <v>26</v>
      </c>
      <c r="E74" s="322" t="s">
        <v>27</v>
      </c>
      <c r="F74" s="322"/>
      <c r="G74" s="146" t="s">
        <v>28</v>
      </c>
      <c r="H74" s="148" t="s">
        <v>29</v>
      </c>
      <c r="I74" s="149" t="s">
        <v>30</v>
      </c>
    </row>
    <row r="75" spans="2:9" ht="207" customHeight="1">
      <c r="B75" s="231" t="s">
        <v>31</v>
      </c>
      <c r="C75" s="144" t="s">
        <v>32</v>
      </c>
      <c r="D75" s="145" t="s">
        <v>33</v>
      </c>
      <c r="E75" s="323" t="s">
        <v>34</v>
      </c>
      <c r="F75" s="323"/>
      <c r="G75" s="146" t="s">
        <v>35</v>
      </c>
      <c r="H75" s="148" t="s">
        <v>36</v>
      </c>
      <c r="I75" s="149" t="s">
        <v>37</v>
      </c>
    </row>
    <row r="76" spans="2:9" ht="202.15" customHeight="1">
      <c r="B76" s="232" t="s">
        <v>38</v>
      </c>
      <c r="C76" s="144" t="s">
        <v>39</v>
      </c>
      <c r="D76" s="145" t="s">
        <v>40</v>
      </c>
      <c r="E76" s="322" t="s">
        <v>41</v>
      </c>
      <c r="F76" s="322"/>
      <c r="G76" s="150" t="s">
        <v>42</v>
      </c>
      <c r="H76" s="151" t="s">
        <v>43</v>
      </c>
      <c r="I76" s="150" t="s">
        <v>44</v>
      </c>
    </row>
    <row r="77" spans="2:9" ht="186" customHeight="1">
      <c r="B77" s="233" t="s">
        <v>45</v>
      </c>
      <c r="C77" s="144" t="s">
        <v>46</v>
      </c>
      <c r="D77" s="145" t="s">
        <v>47</v>
      </c>
      <c r="E77" s="322" t="s">
        <v>48</v>
      </c>
      <c r="F77" s="322"/>
      <c r="G77" s="150" t="s">
        <v>49</v>
      </c>
      <c r="H77" s="151" t="s">
        <v>50</v>
      </c>
      <c r="I77" s="150" t="s">
        <v>51</v>
      </c>
    </row>
    <row r="78" spans="2:9" ht="12.75" customHeight="1">
      <c r="B78" s="142"/>
      <c r="C78" s="286"/>
      <c r="D78" s="286"/>
      <c r="E78" s="286"/>
      <c r="F78" s="286"/>
      <c r="G78" s="142"/>
      <c r="H78" s="142"/>
      <c r="I78" s="142"/>
    </row>
    <row r="79" spans="2:9" ht="24" customHeight="1">
      <c r="B79" s="316" t="s">
        <v>52</v>
      </c>
      <c r="C79" s="316"/>
      <c r="D79" s="316"/>
      <c r="E79" s="316"/>
      <c r="F79" s="316"/>
      <c r="G79" s="316"/>
      <c r="H79" s="316"/>
      <c r="I79" s="316"/>
    </row>
    <row r="80" spans="2:9" ht="17.25" customHeight="1">
      <c r="B80" s="324" t="s">
        <v>53</v>
      </c>
      <c r="C80" s="315" t="s">
        <v>54</v>
      </c>
      <c r="D80" s="315"/>
      <c r="E80" s="315"/>
      <c r="F80" s="315"/>
      <c r="G80" s="315" t="s">
        <v>10</v>
      </c>
      <c r="H80" s="315"/>
      <c r="I80" s="315"/>
    </row>
    <row r="81" spans="2:9" ht="28.5" customHeight="1">
      <c r="B81" s="324"/>
      <c r="C81" s="122" t="s">
        <v>11</v>
      </c>
      <c r="D81" s="122" t="s">
        <v>12</v>
      </c>
      <c r="E81" s="325" t="s">
        <v>55</v>
      </c>
      <c r="F81" s="325"/>
      <c r="G81" s="124" t="s">
        <v>14</v>
      </c>
      <c r="H81" s="124" t="s">
        <v>15</v>
      </c>
      <c r="I81" s="124" t="s">
        <v>16</v>
      </c>
    </row>
    <row r="82" spans="2:9" ht="162" customHeight="1">
      <c r="B82" s="229" t="s">
        <v>56</v>
      </c>
      <c r="C82" s="287" t="s">
        <v>18</v>
      </c>
      <c r="D82" s="288" t="s">
        <v>57</v>
      </c>
      <c r="E82" s="326" t="s">
        <v>58</v>
      </c>
      <c r="F82" s="327"/>
      <c r="G82" s="126" t="s">
        <v>59</v>
      </c>
      <c r="H82" s="123" t="s">
        <v>60</v>
      </c>
      <c r="I82" s="126" t="s">
        <v>61</v>
      </c>
    </row>
    <row r="83" spans="2:9" ht="205.15" customHeight="1">
      <c r="B83" s="230" t="s">
        <v>62</v>
      </c>
      <c r="C83" s="287" t="s">
        <v>25</v>
      </c>
      <c r="D83" s="288" t="s">
        <v>63</v>
      </c>
      <c r="E83" s="318" t="s">
        <v>64</v>
      </c>
      <c r="F83" s="319"/>
      <c r="G83" s="126" t="s">
        <v>65</v>
      </c>
      <c r="H83" s="123" t="s">
        <v>66</v>
      </c>
      <c r="I83" s="152" t="s">
        <v>67</v>
      </c>
    </row>
    <row r="84" spans="2:9" ht="271.89999999999998" customHeight="1">
      <c r="B84" s="231" t="s">
        <v>68</v>
      </c>
      <c r="C84" s="287" t="s">
        <v>32</v>
      </c>
      <c r="D84" s="288" t="s">
        <v>69</v>
      </c>
      <c r="E84" s="318" t="s">
        <v>70</v>
      </c>
      <c r="F84" s="319"/>
      <c r="G84" s="126" t="s">
        <v>71</v>
      </c>
      <c r="H84" s="125" t="s">
        <v>72</v>
      </c>
      <c r="I84" s="127" t="s">
        <v>73</v>
      </c>
    </row>
    <row r="85" spans="2:9" ht="235.15" customHeight="1">
      <c r="B85" s="232" t="s">
        <v>38</v>
      </c>
      <c r="C85" s="287" t="s">
        <v>39</v>
      </c>
      <c r="D85" s="288" t="s">
        <v>74</v>
      </c>
      <c r="E85" s="318" t="s">
        <v>75</v>
      </c>
      <c r="F85" s="319"/>
      <c r="G85" s="126" t="s">
        <v>76</v>
      </c>
      <c r="H85" s="123" t="s">
        <v>77</v>
      </c>
      <c r="I85" s="126" t="s">
        <v>78</v>
      </c>
    </row>
    <row r="86" spans="2:9" ht="226.15" customHeight="1">
      <c r="B86" s="233" t="s">
        <v>45</v>
      </c>
      <c r="C86" s="287" t="s">
        <v>46</v>
      </c>
      <c r="D86" s="288" t="s">
        <v>79</v>
      </c>
      <c r="E86" s="318" t="s">
        <v>80</v>
      </c>
      <c r="F86" s="319"/>
      <c r="G86" s="126" t="s">
        <v>81</v>
      </c>
      <c r="H86" s="125" t="s">
        <v>82</v>
      </c>
      <c r="I86" s="127" t="s">
        <v>83</v>
      </c>
    </row>
    <row r="87" spans="2:9" ht="12.75" customHeight="1">
      <c r="B87" s="154" t="s">
        <v>84</v>
      </c>
      <c r="G87" s="37"/>
      <c r="H87" s="37"/>
      <c r="I87" s="37"/>
    </row>
    <row r="88" spans="2:9" ht="12.75" customHeight="1">
      <c r="G88" s="37"/>
      <c r="H88" s="37"/>
      <c r="I88" s="37"/>
    </row>
    <row r="89" spans="2:9" ht="12.75" customHeight="1">
      <c r="G89" s="37"/>
      <c r="H89" s="37"/>
      <c r="I89" s="37"/>
    </row>
    <row r="90" spans="2:9" ht="12.75" customHeight="1">
      <c r="G90" s="37"/>
      <c r="H90" s="37"/>
      <c r="I90" s="37"/>
    </row>
    <row r="91" spans="2:9" ht="12.75" customHeight="1">
      <c r="G91" s="37"/>
      <c r="H91" s="37"/>
      <c r="I91" s="37"/>
    </row>
    <row r="92" spans="2:9" ht="12.75" customHeight="1">
      <c r="G92" s="37"/>
      <c r="H92" s="37"/>
      <c r="I92" s="37"/>
    </row>
    <row r="93" spans="2:9" ht="12.75" customHeight="1">
      <c r="G93" s="37"/>
      <c r="H93" s="37"/>
      <c r="I93" s="37"/>
    </row>
    <row r="94" spans="2:9" ht="12.75" customHeight="1">
      <c r="G94" s="37"/>
      <c r="H94" s="37"/>
      <c r="I94" s="37"/>
    </row>
    <row r="95" spans="2:9" ht="12.75" customHeight="1">
      <c r="G95" s="37"/>
      <c r="H95" s="37"/>
      <c r="I95" s="37"/>
    </row>
    <row r="96" spans="2:9" ht="12.75" customHeight="1">
      <c r="G96" s="37"/>
      <c r="H96" s="37"/>
      <c r="I96" s="37"/>
    </row>
    <row r="97" s="37" customFormat="1" ht="12.75" customHeight="1"/>
    <row r="98" s="37" customFormat="1" ht="12.75" customHeight="1"/>
    <row r="99" s="37" customFormat="1" ht="12.75" customHeight="1"/>
    <row r="100" s="37" customFormat="1" ht="12.75" customHeight="1"/>
    <row r="101" s="37" customFormat="1" ht="12.75" customHeight="1"/>
    <row r="102" s="37" customFormat="1" ht="12.75" customHeight="1"/>
    <row r="103" s="37" customFormat="1" ht="12.75" customHeight="1"/>
    <row r="104" s="37" customFormat="1" ht="12.75" customHeight="1"/>
    <row r="105" s="37" customFormat="1" ht="12.75" customHeight="1"/>
    <row r="106" s="37" customFormat="1" ht="12.75" customHeight="1"/>
    <row r="107" s="37" customFormat="1" ht="12.75" customHeight="1"/>
    <row r="108" s="37" customFormat="1" ht="12.75" customHeight="1"/>
    <row r="109" s="37" customFormat="1" ht="12.75" customHeight="1"/>
    <row r="110" s="37" customFormat="1" ht="12.75" customHeight="1"/>
    <row r="111" s="37" customFormat="1" ht="12.75" customHeight="1"/>
    <row r="112" s="37" customFormat="1" ht="12.75" customHeight="1"/>
    <row r="113" s="37" customFormat="1" ht="12.75" customHeight="1"/>
  </sheetData>
  <sheetProtection algorithmName="SHA-512" hashValue="rRymdkvIZt67eblcyRqrOLIcZhV8pgKlEd4wADWOTy5Z0RqVgDV2NtIalrwY1MRfPLsc/UUgvf7n7FWtou2gpA==" saltValue="mCSw+qN36unZPgCRzcavdw==" spinCount="100000" sheet="1" objects="1" scenarios="1"/>
  <mergeCells count="19">
    <mergeCell ref="E86:F86"/>
    <mergeCell ref="B80:B81"/>
    <mergeCell ref="C80:F80"/>
    <mergeCell ref="E81:F81"/>
    <mergeCell ref="E82:F82"/>
    <mergeCell ref="E83:F83"/>
    <mergeCell ref="G80:I80"/>
    <mergeCell ref="B79:I79"/>
    <mergeCell ref="G71:I71"/>
    <mergeCell ref="E84:F84"/>
    <mergeCell ref="E85:F85"/>
    <mergeCell ref="B71:B72"/>
    <mergeCell ref="E72:F72"/>
    <mergeCell ref="E77:F77"/>
    <mergeCell ref="E76:F76"/>
    <mergeCell ref="E75:F75"/>
    <mergeCell ref="E74:F74"/>
    <mergeCell ref="E73:F73"/>
    <mergeCell ref="C71:F71"/>
  </mergeCells>
  <hyperlinks>
    <hyperlink ref="B64" location="'Part 1 - Initial Survey'!A1" display="Part 1 - Initial survey " xr:uid="{A3A381A6-BE63-422C-9A1F-008D61444AD3}"/>
    <hyperlink ref="B65" location="Introduction!A1" display="Part 2 - Local Government Climate Readiness Tool " xr:uid="{8E18B454-CC60-4F91-A1F0-55CE6E3673FC}"/>
    <hyperlink ref="B66" location="'Results - Graphs'!A1" display="Results - Graphs" xr:uid="{0DF6C222-DCF2-4D9D-BDDB-EB93EDF2D853}"/>
    <hyperlink ref="B67" location="'Part 3 - OptionalTCFD Alignment'!A1" display="Optional - TCFD Alignment review" xr:uid="{CC13C91F-8103-47E3-AFCA-2DA9F79FFDE5}"/>
    <hyperlink ref="B68" location="'Tool References'!A1" display="References" xr:uid="{79460D4E-2CA2-4707-82D4-A66B694F299F}"/>
  </hyperlinks>
  <pageMargins left="0.7" right="0.7" top="0.75" bottom="0.75" header="0.3" footer="0.3"/>
  <pageSetup paperSize="9" scale="48" orientation="portrait" r:id="rId1"/>
  <rowBreaks count="1" manualBreakCount="1">
    <brk id="77" min="1" max="9"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2C8003-0E86-450E-84DC-A3468291725D}">
  <sheetPr codeName="Sheet9"/>
  <dimension ref="A1:J9"/>
  <sheetViews>
    <sheetView showRowColHeaders="0" zoomScaleNormal="100" workbookViewId="0"/>
  </sheetViews>
  <sheetFormatPr defaultColWidth="0" defaultRowHeight="12.75" zeroHeight="1"/>
  <cols>
    <col min="1" max="1" width="3.42578125" style="1" customWidth="1"/>
    <col min="2" max="10" width="9.140625" style="1" customWidth="1"/>
    <col min="11" max="16384" width="9.140625" style="1" hidden="1"/>
  </cols>
  <sheetData>
    <row r="1" spans="2:2"/>
    <row r="2" spans="2:2">
      <c r="B2" s="23" t="s">
        <v>411</v>
      </c>
    </row>
    <row r="3" spans="2:2">
      <c r="B3" s="24" t="s">
        <v>412</v>
      </c>
    </row>
    <row r="4" spans="2:2">
      <c r="B4" s="24" t="s">
        <v>413</v>
      </c>
    </row>
    <row r="5" spans="2:2">
      <c r="B5" s="24" t="s">
        <v>414</v>
      </c>
    </row>
    <row r="6" spans="2:2">
      <c r="B6" s="24" t="s">
        <v>415</v>
      </c>
    </row>
    <row r="7" spans="2:2">
      <c r="B7" s="24" t="s">
        <v>416</v>
      </c>
    </row>
    <row r="8" spans="2:2">
      <c r="B8" s="112" t="s">
        <v>417</v>
      </c>
    </row>
    <row r="9" spans="2:2"/>
  </sheetData>
  <sheetProtection algorithmName="SHA-512" hashValue="iIPKSzfB4hnv/oM3e6/mhIGxF/o/BeeBVPEkJt7NyRxetZmU/vNda1xRH/e8P5XrFLheQL3b2l2HJD2juD73rQ==" saltValue="sU/m7rpxQ7/9YyOqhht19Q==" spinCount="100000" sheet="1" objects="1" scenarios="1"/>
  <hyperlinks>
    <hyperlink ref="B3" r:id="rId1" display="https://www.aecom.com/content/wp-content/uploads/2016/08/Becoming_Climate_Resilient_NOV2015.pdf" xr:uid="{44D7196B-8FD8-4841-BB58-CBB657AC2A74}"/>
    <hyperlink ref="B4" r:id="rId2" display="https://www.adaptationscotland.org.uk/how-adapt/your-sector/public-sector/capability-framework-interactive" xr:uid="{C5C14827-7702-40A2-BB24-2C4FA8B4F7FD}"/>
    <hyperlink ref="B5" r:id="rId3" display="https://www.fsb-tcfd.org/wp-content/uploads/2017/06/TCFD-Recommendations-Overview-062717.pdf" xr:uid="{009EDC9F-C67A-4012-9329-99807AB52D85}"/>
    <hyperlink ref="B6" r:id="rId4" display="https://documents.gresb.com/generated_files/survey_modules/2019/resilience/assessment/complete.html" xr:uid="{CEE69641-F3EE-48F0-A30A-D9EEF92B331E}"/>
    <hyperlink ref="B7" r:id="rId5" display="https://b8f65cb373b1b7b15feb-c70d8ead6ced550b4d987d7c03fcdd1d.ssl.cf3.rackcdn.com/cms/guidance_docs/pdfs/000/000/480/original/CDP-climate-change-changes-document.pdf?1518701401" xr:uid="{5305261E-8B65-4B52-89D4-EC0BB8B8E162}"/>
    <hyperlink ref="B8" r:id="rId6" display="https://www.treasury.nsw.gov.au/information-public-entities/governance-risk-and-assurance/treasury-risk-maturity-assessment-tool" xr:uid="{BA4DECF1-87EF-415B-A3D7-930439963E8F}"/>
  </hyperlinks>
  <pageMargins left="0.7" right="0.7" top="0.75" bottom="0.75" header="0.3" footer="0.3"/>
  <pageSetup paperSize="9" orientation="portrait" r:id="rId7"/>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82D8EF-C533-4A91-B8A6-BC9604ABF46E}">
  <sheetPr codeName="Sheet21"/>
  <dimension ref="A1:J9"/>
  <sheetViews>
    <sheetView showRowColHeaders="0" zoomScaleNormal="100" workbookViewId="0">
      <selection activeCell="H6" sqref="H6"/>
    </sheetView>
  </sheetViews>
  <sheetFormatPr defaultColWidth="0" defaultRowHeight="12.75" zeroHeight="1"/>
  <cols>
    <col min="1" max="1" width="3.42578125" style="1" customWidth="1"/>
    <col min="2" max="10" width="9.140625" style="1" customWidth="1"/>
    <col min="11" max="16384" width="9.140625" style="1" hidden="1"/>
  </cols>
  <sheetData>
    <row r="1" spans="2:2"/>
    <row r="2" spans="2:2">
      <c r="B2" s="23" t="s">
        <v>411</v>
      </c>
    </row>
    <row r="3" spans="2:2">
      <c r="B3" s="40" t="s">
        <v>418</v>
      </c>
    </row>
    <row r="4" spans="2:2">
      <c r="B4" s="40" t="s">
        <v>419</v>
      </c>
    </row>
    <row r="5" spans="2:2">
      <c r="B5" s="24" t="s">
        <v>420</v>
      </c>
    </row>
    <row r="6" spans="2:2">
      <c r="B6" s="24" t="s">
        <v>421</v>
      </c>
    </row>
    <row r="7" spans="2:2">
      <c r="B7" s="24" t="s">
        <v>422</v>
      </c>
    </row>
    <row r="8" spans="2:2"/>
    <row r="9" spans="2:2"/>
  </sheetData>
  <hyperlinks>
    <hyperlink ref="B3" r:id="rId1" display="https://www.aecom.com/content/wp-content/uploads/2016/08/Becoming_Climate_Resilient_NOV2015.pdf" xr:uid="{3992A118-8956-41FF-8186-F824F33CCF41}"/>
    <hyperlink ref="B4" r:id="rId2" display="https://www.adaptationscotland.org.uk/how-adapt/your-sector/public-sector/capability-framework-interactive" xr:uid="{F051737B-4EB2-497E-9BE8-B07CF6F2844C}"/>
    <hyperlink ref="B5" r:id="rId3" display="https://www.fsb-tcfd.org/wp-content/uploads/2017/06/TCFD-Recommendations-Overview-062717.pdf" xr:uid="{62DE2B5C-AE4A-4E1C-BB0C-C5C7A56FECA9}"/>
    <hyperlink ref="B6" r:id="rId4" display="https://documents.gresb.com/generated_files/survey_modules/2019/resilience/assessment/complete.html" xr:uid="{6231C752-ADB7-4B46-BA1B-EB1EC4C7EEA2}"/>
    <hyperlink ref="B7" r:id="rId5" display="https://b8f65cb373b1b7b15feb-c70d8ead6ced550b4d987d7c03fcdd1d.ssl.cf3.rackcdn.com/cms/guidance_docs/pdfs/000/000/480/original/CDP-climate-change-changes-document.pdf?1518701401" xr:uid="{AE6199F8-96CB-4B4A-BF84-691E418CEFE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1E466A-A8A3-46DB-8C64-8216B80778A6}">
  <sheetPr codeName="Sheet1"/>
  <dimension ref="A1:M32"/>
  <sheetViews>
    <sheetView zoomScale="85" zoomScaleNormal="85" zoomScaleSheetLayoutView="130" zoomScalePageLayoutView="90" workbookViewId="0">
      <selection activeCell="F15" sqref="F15"/>
    </sheetView>
  </sheetViews>
  <sheetFormatPr defaultColWidth="8.7109375" defaultRowHeight="12.75"/>
  <cols>
    <col min="1" max="1" width="5.140625" style="87" bestFit="1" customWidth="1"/>
    <col min="2" max="2" width="22.42578125" customWidth="1"/>
    <col min="3" max="3" width="24.42578125" customWidth="1"/>
    <col min="4" max="4" width="13" style="86" customWidth="1"/>
    <col min="5" max="5" width="16.42578125" style="86" customWidth="1"/>
    <col min="6" max="6" width="25.42578125" customWidth="1"/>
  </cols>
  <sheetData>
    <row r="1" spans="1:7" ht="21">
      <c r="A1" s="84"/>
      <c r="B1" s="18" t="s">
        <v>85</v>
      </c>
      <c r="C1" s="18"/>
      <c r="D1" s="89"/>
      <c r="E1" s="89"/>
      <c r="F1" s="37"/>
      <c r="G1" s="37"/>
    </row>
    <row r="2" spans="1:7">
      <c r="A2" s="84"/>
      <c r="B2" s="37"/>
      <c r="C2" s="37"/>
      <c r="D2" s="89"/>
      <c r="E2" s="89"/>
      <c r="F2" s="37"/>
      <c r="G2" s="37"/>
    </row>
    <row r="3" spans="1:7">
      <c r="A3" s="84"/>
      <c r="B3" s="37"/>
      <c r="C3" s="37"/>
      <c r="D3" s="89"/>
      <c r="E3" s="89"/>
      <c r="F3" s="37"/>
      <c r="G3" s="37"/>
    </row>
    <row r="4" spans="1:7">
      <c r="A4" s="84"/>
      <c r="B4" s="37"/>
      <c r="C4" s="37"/>
      <c r="D4" s="89"/>
      <c r="E4" s="89"/>
      <c r="F4" s="37"/>
      <c r="G4" s="37"/>
    </row>
    <row r="5" spans="1:7">
      <c r="A5" s="84"/>
      <c r="B5" s="37"/>
      <c r="C5" s="37"/>
      <c r="D5" s="89"/>
      <c r="E5" s="89"/>
      <c r="F5" s="37"/>
      <c r="G5" s="37"/>
    </row>
    <row r="6" spans="1:7">
      <c r="A6" s="84"/>
      <c r="B6" s="37"/>
      <c r="C6" s="37"/>
      <c r="D6" s="89"/>
      <c r="E6" s="89"/>
      <c r="F6" s="37"/>
      <c r="G6" s="37"/>
    </row>
    <row r="7" spans="1:7">
      <c r="A7" s="84"/>
      <c r="B7" s="37"/>
      <c r="C7" s="37"/>
      <c r="D7" s="89"/>
      <c r="E7" s="89"/>
      <c r="F7" s="37"/>
      <c r="G7" s="37"/>
    </row>
    <row r="8" spans="1:7">
      <c r="A8" s="84"/>
      <c r="B8" s="37"/>
      <c r="C8" s="37"/>
      <c r="D8" s="89"/>
      <c r="E8" s="89"/>
      <c r="F8" s="37"/>
      <c r="G8" s="37"/>
    </row>
    <row r="9" spans="1:7">
      <c r="A9" s="84"/>
      <c r="B9" s="37"/>
      <c r="C9" s="37"/>
      <c r="D9" s="89"/>
      <c r="E9" s="89"/>
      <c r="F9" s="37"/>
      <c r="G9" s="37"/>
    </row>
    <row r="10" spans="1:7">
      <c r="A10" s="84"/>
      <c r="B10" s="37"/>
      <c r="C10" s="37"/>
      <c r="D10" s="89"/>
      <c r="E10" s="89"/>
      <c r="F10" s="37"/>
      <c r="G10" s="37"/>
    </row>
    <row r="11" spans="1:7" ht="15">
      <c r="A11" s="289"/>
      <c r="B11" s="121" t="s">
        <v>86</v>
      </c>
      <c r="C11" s="121"/>
      <c r="D11" s="290"/>
      <c r="E11" s="290"/>
      <c r="F11" s="286"/>
      <c r="G11" s="37"/>
    </row>
    <row r="12" spans="1:7" ht="15">
      <c r="A12" s="291">
        <v>1</v>
      </c>
      <c r="B12" s="292" t="s">
        <v>87</v>
      </c>
      <c r="C12" s="292"/>
      <c r="D12" s="336"/>
      <c r="E12" s="337"/>
      <c r="F12" s="338"/>
      <c r="G12" s="37"/>
    </row>
    <row r="13" spans="1:7" ht="15">
      <c r="A13" s="293"/>
      <c r="B13" s="294"/>
      <c r="C13" s="294"/>
      <c r="D13" s="351" t="s">
        <v>88</v>
      </c>
      <c r="E13" s="352"/>
      <c r="F13" s="352"/>
      <c r="G13" s="37"/>
    </row>
    <row r="14" spans="1:7" ht="33" customHeight="1">
      <c r="A14" s="295">
        <v>2</v>
      </c>
      <c r="B14" s="344" t="s">
        <v>89</v>
      </c>
      <c r="C14" s="350"/>
      <c r="D14" s="296" t="s">
        <v>90</v>
      </c>
      <c r="E14" s="341" t="s">
        <v>91</v>
      </c>
      <c r="F14" s="340"/>
      <c r="G14" s="37"/>
    </row>
    <row r="15" spans="1:7" ht="45">
      <c r="A15" s="297">
        <v>3.1</v>
      </c>
      <c r="B15" s="346" t="s">
        <v>92</v>
      </c>
      <c r="C15" s="346"/>
      <c r="D15" s="347"/>
      <c r="E15" s="298" t="s">
        <v>93</v>
      </c>
      <c r="F15" s="254" t="s">
        <v>8</v>
      </c>
      <c r="G15" s="37"/>
    </row>
    <row r="16" spans="1:7" ht="54" customHeight="1">
      <c r="A16" s="299"/>
      <c r="B16" s="348"/>
      <c r="C16" s="348"/>
      <c r="D16" s="349"/>
      <c r="E16" s="298" t="s">
        <v>94</v>
      </c>
      <c r="F16" s="254" t="s">
        <v>8</v>
      </c>
      <c r="G16" s="37"/>
    </row>
    <row r="17" spans="1:13" ht="49.15" customHeight="1">
      <c r="A17" s="295">
        <v>3.2</v>
      </c>
      <c r="B17" s="344" t="s">
        <v>95</v>
      </c>
      <c r="C17" s="344"/>
      <c r="D17" s="350"/>
      <c r="E17" s="300" t="s">
        <v>94</v>
      </c>
      <c r="F17" s="254" t="s">
        <v>8</v>
      </c>
      <c r="G17" s="37"/>
    </row>
    <row r="18" spans="1:13" ht="47.25" customHeight="1">
      <c r="A18" s="295" t="s">
        <v>96</v>
      </c>
      <c r="B18" s="344" t="s">
        <v>97</v>
      </c>
      <c r="C18" s="344"/>
      <c r="D18" s="350"/>
      <c r="E18" s="300" t="s">
        <v>94</v>
      </c>
      <c r="F18" s="254" t="s">
        <v>8</v>
      </c>
      <c r="G18" s="37"/>
    </row>
    <row r="19" spans="1:13" ht="15">
      <c r="A19" s="301">
        <v>3.3</v>
      </c>
      <c r="B19" s="353" t="s">
        <v>98</v>
      </c>
      <c r="C19" s="353"/>
      <c r="D19" s="302" t="s">
        <v>99</v>
      </c>
      <c r="E19" s="339" t="s">
        <v>100</v>
      </c>
      <c r="F19" s="340"/>
      <c r="G19" s="37"/>
    </row>
    <row r="20" spans="1:13" ht="21" customHeight="1">
      <c r="A20" s="303"/>
      <c r="B20" s="354"/>
      <c r="C20" s="354"/>
      <c r="D20" s="290" t="s">
        <v>101</v>
      </c>
      <c r="E20" s="298" t="s">
        <v>53</v>
      </c>
      <c r="F20" s="255" t="s">
        <v>8</v>
      </c>
      <c r="G20" s="37"/>
    </row>
    <row r="21" spans="1:13" ht="35.25" customHeight="1">
      <c r="A21" s="291">
        <v>4</v>
      </c>
      <c r="B21" s="344" t="s">
        <v>102</v>
      </c>
      <c r="C21" s="350"/>
      <c r="D21" s="304" t="s">
        <v>103</v>
      </c>
      <c r="E21" s="341" t="s">
        <v>91</v>
      </c>
      <c r="F21" s="340"/>
      <c r="G21" s="37"/>
    </row>
    <row r="22" spans="1:13" ht="34.15" customHeight="1">
      <c r="A22" s="295">
        <v>5.0999999999999996</v>
      </c>
      <c r="B22" s="344" t="s">
        <v>104</v>
      </c>
      <c r="C22" s="344"/>
      <c r="D22" s="344"/>
      <c r="E22" s="341" t="s">
        <v>100</v>
      </c>
      <c r="F22" s="340"/>
      <c r="G22" s="37"/>
    </row>
    <row r="23" spans="1:13" ht="26.65" customHeight="1">
      <c r="A23" s="305">
        <v>5.2</v>
      </c>
      <c r="B23" s="345" t="s">
        <v>105</v>
      </c>
      <c r="C23" s="345"/>
      <c r="D23" s="345"/>
      <c r="E23" s="342" t="s">
        <v>100</v>
      </c>
      <c r="F23" s="343"/>
      <c r="G23" s="37"/>
    </row>
    <row r="24" spans="1:13" ht="38.25" customHeight="1">
      <c r="A24" s="295">
        <v>6</v>
      </c>
      <c r="B24" s="344" t="s">
        <v>106</v>
      </c>
      <c r="C24" s="350"/>
      <c r="D24" s="306" t="s">
        <v>99</v>
      </c>
      <c r="E24" s="328" t="s">
        <v>107</v>
      </c>
      <c r="F24" s="329"/>
      <c r="G24" s="37"/>
    </row>
    <row r="25" spans="1:13" ht="43.9" customHeight="1">
      <c r="A25" s="295">
        <v>7</v>
      </c>
      <c r="B25" s="344" t="s">
        <v>108</v>
      </c>
      <c r="C25" s="350"/>
      <c r="D25" s="306" t="s">
        <v>99</v>
      </c>
      <c r="E25" s="328" t="s">
        <v>107</v>
      </c>
      <c r="F25" s="329"/>
      <c r="G25" s="37"/>
    </row>
    <row r="26" spans="1:13" ht="35.25" customHeight="1">
      <c r="A26" s="295">
        <v>8</v>
      </c>
      <c r="B26" s="344" t="s">
        <v>109</v>
      </c>
      <c r="C26" s="344"/>
      <c r="D26" s="350"/>
      <c r="E26" s="330" t="s">
        <v>107</v>
      </c>
      <c r="F26" s="331"/>
      <c r="G26" s="37"/>
    </row>
    <row r="27" spans="1:13" ht="34.5" customHeight="1">
      <c r="A27" s="295">
        <v>9</v>
      </c>
      <c r="B27" s="344" t="s">
        <v>110</v>
      </c>
      <c r="C27" s="350"/>
      <c r="D27" s="307" t="s">
        <v>111</v>
      </c>
      <c r="E27" s="332" t="s">
        <v>107</v>
      </c>
      <c r="F27" s="333"/>
      <c r="G27" s="37"/>
    </row>
    <row r="28" spans="1:13" ht="41.65" customHeight="1">
      <c r="A28" s="295">
        <v>10.1</v>
      </c>
      <c r="B28" s="344" t="s">
        <v>112</v>
      </c>
      <c r="C28" s="350"/>
      <c r="D28" s="306" t="s">
        <v>99</v>
      </c>
      <c r="E28" s="334" t="s">
        <v>113</v>
      </c>
      <c r="F28" s="335"/>
      <c r="G28" s="37"/>
      <c r="M28" s="119"/>
    </row>
    <row r="29" spans="1:13" ht="33" customHeight="1">
      <c r="A29" s="295">
        <v>10.199999999999999</v>
      </c>
      <c r="B29" s="344" t="s">
        <v>114</v>
      </c>
      <c r="C29" s="350"/>
      <c r="D29" s="306" t="s">
        <v>99</v>
      </c>
      <c r="E29" s="328" t="s">
        <v>107</v>
      </c>
      <c r="F29" s="329"/>
      <c r="G29" s="37"/>
    </row>
    <row r="30" spans="1:13" ht="15">
      <c r="A30" s="289"/>
      <c r="B30" s="286"/>
      <c r="C30" s="286"/>
      <c r="D30" s="308"/>
      <c r="E30" s="290"/>
      <c r="F30" s="286"/>
      <c r="G30" s="37"/>
    </row>
    <row r="31" spans="1:13">
      <c r="B31" s="90"/>
      <c r="C31" s="90"/>
      <c r="D31" s="85"/>
    </row>
    <row r="32" spans="1:13">
      <c r="B32" s="87"/>
      <c r="C32" s="87"/>
      <c r="D32"/>
    </row>
  </sheetData>
  <sheetProtection algorithmName="SHA-512" hashValue="tWuarSBwDGsZRnFOkCXnj+vTt8fiOO1P7eChQ7hGSSbSAiROYdbW5pwgW9krltzcDvV0vvDEHnPuZhdPTG5MaA==" saltValue="2yFYqsHkepG485qfuN7URQ==" spinCount="100000" sheet="1" objects="1" scenarios="1"/>
  <mergeCells count="27">
    <mergeCell ref="B29:C29"/>
    <mergeCell ref="B27:C27"/>
    <mergeCell ref="B28:C28"/>
    <mergeCell ref="B24:C24"/>
    <mergeCell ref="B25:C25"/>
    <mergeCell ref="B26:D26"/>
    <mergeCell ref="D12:F12"/>
    <mergeCell ref="E19:F19"/>
    <mergeCell ref="E21:F21"/>
    <mergeCell ref="E22:F22"/>
    <mergeCell ref="E23:F23"/>
    <mergeCell ref="B22:D22"/>
    <mergeCell ref="B23:D23"/>
    <mergeCell ref="B15:D16"/>
    <mergeCell ref="B17:D17"/>
    <mergeCell ref="D13:F13"/>
    <mergeCell ref="B14:C14"/>
    <mergeCell ref="B19:C20"/>
    <mergeCell ref="B21:C21"/>
    <mergeCell ref="E14:F14"/>
    <mergeCell ref="B18:D18"/>
    <mergeCell ref="E24:F24"/>
    <mergeCell ref="E26:F26"/>
    <mergeCell ref="E27:F27"/>
    <mergeCell ref="E28:F28"/>
    <mergeCell ref="E29:F29"/>
    <mergeCell ref="E25:F25"/>
  </mergeCells>
  <pageMargins left="0.7" right="0.7" top="0.75" bottom="0.75" header="0.3" footer="0.3"/>
  <pageSetup paperSize="9" scale="76" orientation="portrait" r:id="rId1"/>
  <colBreaks count="1" manualBreakCount="1">
    <brk id="11" max="1048575" man="1"/>
  </colBreaks>
  <drawing r:id="rId2"/>
  <extLst>
    <ext xmlns:x14="http://schemas.microsoft.com/office/spreadsheetml/2009/9/main" uri="{CCE6A557-97BC-4b89-ADB6-D9C93CAAB3DF}">
      <x14:dataValidations xmlns:xm="http://schemas.microsoft.com/office/excel/2006/main" count="5">
        <x14:dataValidation type="list" allowBlank="1" showInputMessage="1" showErrorMessage="1" xr:uid="{CAC805AB-EE5E-4942-AEB7-5C8C9F697773}">
          <x14:formula1>
            <xm:f>Sheet4!$A$1:$A$6</xm:f>
          </x14:formula1>
          <xm:sqref>D21</xm:sqref>
        </x14:dataValidation>
        <x14:dataValidation type="list" allowBlank="1" showInputMessage="1" showErrorMessage="1" xr:uid="{4C4A0DA5-709D-43C8-8F2E-B6F67D2DE3F4}">
          <x14:formula1>
            <xm:f>Sheet4!$A$8:$A$9</xm:f>
          </x14:formula1>
          <xm:sqref>D28:D29 D19 D24:D25</xm:sqref>
        </x14:dataValidation>
        <x14:dataValidation type="list" allowBlank="1" showInputMessage="1" showErrorMessage="1" xr:uid="{EC20FCF0-86A1-410A-BCED-DB510FB4141D}">
          <x14:formula1>
            <xm:f>Sheet4!$A$23:$A$26</xm:f>
          </x14:formula1>
          <xm:sqref>D27</xm:sqref>
        </x14:dataValidation>
        <x14:dataValidation type="list" allowBlank="1" showInputMessage="1" showErrorMessage="1" xr:uid="{EA65F77B-123E-470C-A1A7-8B51B69AF853}">
          <x14:formula1>
            <xm:f>Sheet4!$A$19:$A$21</xm:f>
          </x14:formula1>
          <xm:sqref>D14</xm:sqref>
        </x14:dataValidation>
        <x14:dataValidation type="list" allowBlank="1" showInputMessage="1" showErrorMessage="1" xr:uid="{18BB8573-2A56-43BF-BB75-035F3123DF37}">
          <x14:formula1>
            <xm:f>Introduction!$B$71:$B$77</xm:f>
          </x14:formula1>
          <xm:sqref>F20 F15:F18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9F5D80-7BB8-4256-8833-7ECB08D28188}">
  <sheetPr codeName="Sheet3"/>
  <dimension ref="A1:C26"/>
  <sheetViews>
    <sheetView workbookViewId="0">
      <selection activeCell="A33" sqref="A33"/>
    </sheetView>
  </sheetViews>
  <sheetFormatPr defaultColWidth="8.7109375" defaultRowHeight="12.75"/>
  <cols>
    <col min="1" max="1" width="60.7109375" bestFit="1" customWidth="1"/>
  </cols>
  <sheetData>
    <row r="1" spans="1:3">
      <c r="A1" t="s">
        <v>103</v>
      </c>
    </row>
    <row r="2" spans="1:3">
      <c r="A2" t="s">
        <v>115</v>
      </c>
    </row>
    <row r="3" spans="1:3">
      <c r="A3" t="s">
        <v>116</v>
      </c>
    </row>
    <row r="4" spans="1:3">
      <c r="A4" t="s">
        <v>117</v>
      </c>
    </row>
    <row r="5" spans="1:3">
      <c r="A5" t="s">
        <v>118</v>
      </c>
    </row>
    <row r="6" spans="1:3">
      <c r="A6" t="s">
        <v>119</v>
      </c>
    </row>
    <row r="8" spans="1:3">
      <c r="A8" t="s">
        <v>99</v>
      </c>
    </row>
    <row r="9" spans="1:3">
      <c r="A9" t="s">
        <v>120</v>
      </c>
    </row>
    <row r="11" spans="1:3" ht="12.75" customHeight="1">
      <c r="A11" t="s">
        <v>121</v>
      </c>
      <c r="B11" s="88"/>
      <c r="C11" s="88"/>
    </row>
    <row r="12" spans="1:3">
      <c r="A12" t="s">
        <v>122</v>
      </c>
    </row>
    <row r="13" spans="1:3">
      <c r="A13" t="s">
        <v>123</v>
      </c>
    </row>
    <row r="14" spans="1:3">
      <c r="A14" t="s">
        <v>124</v>
      </c>
    </row>
    <row r="15" spans="1:3">
      <c r="A15" t="s">
        <v>125</v>
      </c>
    </row>
    <row r="16" spans="1:3">
      <c r="A16" t="s">
        <v>126</v>
      </c>
    </row>
    <row r="17" spans="1:1">
      <c r="A17" t="s">
        <v>119</v>
      </c>
    </row>
    <row r="19" spans="1:1">
      <c r="A19" t="s">
        <v>90</v>
      </c>
    </row>
    <row r="20" spans="1:1">
      <c r="A20" t="s">
        <v>127</v>
      </c>
    </row>
    <row r="21" spans="1:1">
      <c r="A21" t="s">
        <v>128</v>
      </c>
    </row>
    <row r="23" spans="1:1">
      <c r="A23" t="s">
        <v>129</v>
      </c>
    </row>
    <row r="24" spans="1:1">
      <c r="A24" t="s">
        <v>111</v>
      </c>
    </row>
    <row r="25" spans="1:1">
      <c r="A25" t="s">
        <v>130</v>
      </c>
    </row>
    <row r="26" spans="1:1">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98BE28-49F6-41F2-9872-A40F5FBD8E0D}">
  <sheetPr codeName="Sheet11">
    <pageSetUpPr fitToPage="1"/>
  </sheetPr>
  <dimension ref="A1:AU60"/>
  <sheetViews>
    <sheetView zoomScale="55" zoomScaleNormal="55" zoomScaleSheetLayoutView="130" workbookViewId="0">
      <pane xSplit="2" ySplit="7" topLeftCell="M8" activePane="bottomRight" state="frozen"/>
      <selection pane="topRight" activeCell="C1" sqref="C1"/>
      <selection pane="bottomLeft" activeCell="A8" sqref="A8"/>
      <selection pane="bottomRight" activeCell="AQ10" sqref="AQ10"/>
    </sheetView>
  </sheetViews>
  <sheetFormatPr defaultColWidth="0" defaultRowHeight="12.75" zeroHeight="1"/>
  <cols>
    <col min="1" max="1" width="2.42578125" style="2" customWidth="1"/>
    <col min="2" max="2" width="6.42578125" style="14" customWidth="1"/>
    <col min="3" max="3" width="5.42578125" style="14" customWidth="1"/>
    <col min="4" max="4" width="33.42578125" style="2" customWidth="1"/>
    <col min="5" max="5" width="6.140625" style="15" customWidth="1"/>
    <col min="6" max="6" width="4.42578125" style="15" customWidth="1"/>
    <col min="7" max="7" width="2.42578125" style="15" hidden="1" customWidth="1"/>
    <col min="8" max="8" width="3.42578125" style="15" hidden="1" customWidth="1"/>
    <col min="9" max="9" width="4.42578125" style="15" hidden="1" customWidth="1"/>
    <col min="10" max="10" width="5.140625" style="2" customWidth="1"/>
    <col min="11" max="11" width="34.7109375" style="2" bestFit="1" customWidth="1"/>
    <col min="12" max="12" width="6.42578125" style="15" customWidth="1"/>
    <col min="13" max="13" width="8.42578125" style="15" customWidth="1"/>
    <col min="14" max="16" width="4.42578125" style="15" hidden="1" customWidth="1"/>
    <col min="17" max="17" width="5.140625" style="2" customWidth="1"/>
    <col min="18" max="18" width="33.42578125" style="2" customWidth="1"/>
    <col min="19" max="19" width="6.140625" style="15" customWidth="1"/>
    <col min="20" max="20" width="4.42578125" style="15" customWidth="1"/>
    <col min="21" max="23" width="4.42578125" style="15" hidden="1" customWidth="1"/>
    <col min="24" max="24" width="7" style="2" customWidth="1"/>
    <col min="25" max="25" width="33.42578125" style="2" customWidth="1"/>
    <col min="26" max="26" width="5.7109375" style="15" customWidth="1"/>
    <col min="27" max="27" width="4.42578125" style="15" customWidth="1"/>
    <col min="28" max="28" width="4.42578125" style="15" hidden="1" customWidth="1"/>
    <col min="29" max="29" width="4.42578125" style="76" hidden="1" customWidth="1"/>
    <col min="30" max="30" width="22.42578125" style="76" hidden="1" customWidth="1"/>
    <col min="31" max="31" width="5.42578125" style="2" customWidth="1"/>
    <col min="32" max="32" width="33.42578125" style="2" customWidth="1"/>
    <col min="33" max="33" width="6.7109375" style="15" customWidth="1"/>
    <col min="34" max="34" width="6.42578125" style="15" customWidth="1"/>
    <col min="35" max="37" width="6.42578125" style="15" hidden="1" customWidth="1"/>
    <col min="38" max="39" width="6.42578125" style="15" customWidth="1"/>
    <col min="40" max="42" width="5.42578125" style="15" customWidth="1"/>
    <col min="43" max="43" width="34.42578125" style="2" customWidth="1"/>
    <col min="44" max="44" width="23" style="2" customWidth="1"/>
    <col min="45" max="16384" width="9.140625" style="2" hidden="1"/>
  </cols>
  <sheetData>
    <row r="1" spans="1:47" ht="31.5" customHeight="1">
      <c r="A1" s="18" t="s">
        <v>132</v>
      </c>
      <c r="B1" s="17"/>
      <c r="C1" s="17"/>
      <c r="D1" s="20"/>
      <c r="E1" s="20"/>
      <c r="F1" s="20"/>
      <c r="G1" s="20"/>
      <c r="H1" s="20"/>
      <c r="I1" s="20"/>
      <c r="J1" s="17"/>
      <c r="K1" s="17"/>
      <c r="L1" s="22" t="s">
        <v>133</v>
      </c>
      <c r="M1" s="22"/>
      <c r="N1" s="17"/>
      <c r="O1" s="17"/>
      <c r="P1" s="17"/>
      <c r="Q1" s="22" t="s">
        <v>134</v>
      </c>
      <c r="R1" s="22"/>
      <c r="S1" s="22"/>
      <c r="T1" s="22"/>
      <c r="U1" s="22"/>
      <c r="V1" s="22"/>
      <c r="W1" s="22"/>
      <c r="X1" s="22"/>
      <c r="Y1" s="22"/>
      <c r="Z1" s="22"/>
      <c r="AA1" s="22"/>
      <c r="AB1" s="22"/>
      <c r="AC1" s="22"/>
      <c r="AD1" s="22"/>
      <c r="AE1" s="22"/>
      <c r="AF1" s="22"/>
      <c r="AG1" s="22"/>
      <c r="AH1" s="22"/>
      <c r="AI1" s="22"/>
      <c r="AJ1" s="22"/>
      <c r="AK1" s="22"/>
      <c r="AL1" s="22"/>
      <c r="AM1" s="22"/>
      <c r="AN1" s="22"/>
      <c r="AO1" s="22"/>
      <c r="AP1" s="22"/>
      <c r="AQ1" s="22"/>
      <c r="AR1" s="22"/>
      <c r="AS1" s="22"/>
      <c r="AT1" s="22"/>
    </row>
    <row r="2" spans="1:47" ht="37.5" customHeight="1">
      <c r="A2" s="382" t="s">
        <v>135</v>
      </c>
      <c r="B2" s="383"/>
      <c r="C2" s="383"/>
      <c r="D2" s="71"/>
      <c r="E2" s="382" t="s">
        <v>136</v>
      </c>
      <c r="F2" s="383"/>
      <c r="G2" s="383"/>
      <c r="H2" s="376" t="s">
        <v>137</v>
      </c>
      <c r="I2" s="376"/>
      <c r="J2" s="376"/>
      <c r="K2" s="377"/>
      <c r="L2" s="309" t="s">
        <v>138</v>
      </c>
      <c r="M2" s="109" t="s">
        <v>120</v>
      </c>
      <c r="N2" s="17"/>
      <c r="O2" s="17"/>
      <c r="P2" s="17"/>
      <c r="Q2" s="310" t="s">
        <v>139</v>
      </c>
      <c r="R2" s="77"/>
      <c r="S2" s="77"/>
      <c r="T2" s="77"/>
      <c r="U2" s="77"/>
      <c r="V2" s="77"/>
      <c r="W2" s="21"/>
      <c r="X2" s="77"/>
      <c r="Y2" s="77"/>
      <c r="Z2" s="77"/>
      <c r="AA2" s="77"/>
      <c r="AB2" s="77"/>
      <c r="AC2" s="77"/>
      <c r="AD2" s="77"/>
      <c r="AE2" s="77"/>
      <c r="AF2" s="77"/>
      <c r="AG2" s="77"/>
      <c r="AH2" s="77"/>
      <c r="AI2" s="77"/>
      <c r="AJ2" s="77"/>
      <c r="AK2" s="77"/>
      <c r="AL2" s="77"/>
      <c r="AM2" s="77"/>
      <c r="AN2" s="77"/>
      <c r="AO2" s="77"/>
      <c r="AP2" s="77"/>
      <c r="AQ2" s="17"/>
      <c r="AR2" s="17"/>
      <c r="AS2" s="17"/>
      <c r="AT2" s="17"/>
    </row>
    <row r="3" spans="1:47" ht="15">
      <c r="A3" s="380" t="s">
        <v>140</v>
      </c>
      <c r="B3" s="381"/>
      <c r="C3" s="381"/>
      <c r="D3" s="72"/>
      <c r="E3" s="380" t="s">
        <v>141</v>
      </c>
      <c r="F3" s="381"/>
      <c r="G3" s="381"/>
      <c r="H3" s="378" t="s">
        <v>142</v>
      </c>
      <c r="I3" s="378"/>
      <c r="J3" s="378"/>
      <c r="K3" s="379"/>
      <c r="L3" s="309" t="s">
        <v>143</v>
      </c>
      <c r="M3" s="110" t="s">
        <v>144</v>
      </c>
      <c r="N3" s="17"/>
      <c r="O3" s="17"/>
      <c r="P3" s="17"/>
      <c r="Q3" s="286" t="s">
        <v>145</v>
      </c>
      <c r="R3" s="17"/>
      <c r="S3" s="17"/>
      <c r="T3" s="17"/>
      <c r="U3" s="17"/>
      <c r="V3" s="17"/>
      <c r="W3" s="17"/>
      <c r="X3" s="17"/>
      <c r="Y3" s="17"/>
      <c r="Z3" s="17"/>
      <c r="AA3" s="17"/>
      <c r="AB3" s="17"/>
      <c r="AC3" s="17"/>
      <c r="AD3" s="17"/>
      <c r="AE3" s="17"/>
      <c r="AF3" s="17"/>
      <c r="AG3" s="17"/>
      <c r="AH3" s="17"/>
      <c r="AI3" s="77"/>
      <c r="AJ3" s="77"/>
      <c r="AK3" s="77"/>
      <c r="AL3" s="77"/>
      <c r="AM3" s="77"/>
      <c r="AN3" s="77"/>
      <c r="AO3" s="77"/>
      <c r="AP3" s="77"/>
      <c r="AQ3" s="17"/>
      <c r="AR3" s="17"/>
      <c r="AS3" s="17"/>
      <c r="AT3" s="17"/>
    </row>
    <row r="4" spans="1:47" ht="15">
      <c r="A4" s="374" t="s">
        <v>146</v>
      </c>
      <c r="B4" s="375"/>
      <c r="C4" s="375"/>
      <c r="D4" s="237"/>
      <c r="E4" s="73"/>
      <c r="F4" s="74"/>
      <c r="G4" s="74"/>
      <c r="H4" s="75"/>
      <c r="I4" s="237"/>
      <c r="J4" s="237"/>
      <c r="K4" s="78"/>
      <c r="L4" s="309" t="s">
        <v>147</v>
      </c>
      <c r="M4" s="111" t="s">
        <v>99</v>
      </c>
      <c r="N4" s="17"/>
      <c r="O4" s="17"/>
      <c r="P4" s="17"/>
      <c r="Q4" s="286" t="s">
        <v>148</v>
      </c>
      <c r="R4" s="17"/>
      <c r="S4" s="17"/>
      <c r="T4" s="17"/>
      <c r="U4" s="17"/>
      <c r="V4" s="17"/>
      <c r="W4" s="17"/>
      <c r="X4" s="17"/>
      <c r="Y4" s="17"/>
      <c r="Z4" s="17"/>
      <c r="AA4" s="17"/>
      <c r="AB4" s="17"/>
      <c r="AC4" s="17"/>
      <c r="AD4" s="17"/>
      <c r="AE4" s="17"/>
      <c r="AF4" s="17"/>
      <c r="AG4" s="17"/>
      <c r="AH4" s="17"/>
      <c r="AI4" s="77"/>
      <c r="AJ4" s="77"/>
      <c r="AK4" s="77"/>
      <c r="AL4" s="77"/>
      <c r="AM4" s="77"/>
      <c r="AN4" s="77"/>
      <c r="AO4" s="77"/>
      <c r="AP4" s="77"/>
      <c r="AQ4" s="17"/>
      <c r="AR4" s="17"/>
      <c r="AS4" s="17"/>
      <c r="AT4" s="17"/>
    </row>
    <row r="5" spans="1:47">
      <c r="A5" s="17"/>
      <c r="B5" s="17"/>
      <c r="C5" s="19"/>
      <c r="D5" s="17"/>
      <c r="E5" s="20"/>
      <c r="F5" s="20"/>
      <c r="G5" s="20"/>
      <c r="H5" s="20"/>
      <c r="I5" s="20"/>
      <c r="J5" s="17"/>
      <c r="K5" s="17"/>
      <c r="L5" s="20"/>
      <c r="M5" s="20"/>
      <c r="N5" s="20"/>
      <c r="O5" s="20"/>
      <c r="P5" s="20"/>
      <c r="Q5" s="17"/>
      <c r="R5" s="17"/>
      <c r="S5" s="20"/>
      <c r="T5" s="20"/>
      <c r="U5" s="20"/>
      <c r="V5" s="20"/>
      <c r="W5" s="20"/>
      <c r="X5" s="17"/>
      <c r="Y5" s="17"/>
      <c r="Z5" s="20"/>
      <c r="AA5" s="20"/>
      <c r="AB5" s="20"/>
      <c r="AC5" s="20"/>
      <c r="AD5" s="20"/>
      <c r="AE5" s="17"/>
      <c r="AF5" s="17"/>
      <c r="AG5" s="20"/>
      <c r="AH5" s="20"/>
      <c r="AI5" s="20"/>
      <c r="AJ5" s="20"/>
      <c r="AK5" s="20"/>
      <c r="AL5" s="20"/>
      <c r="AM5" s="20"/>
      <c r="AN5" s="20"/>
      <c r="AO5" s="20"/>
      <c r="AP5" s="20"/>
      <c r="AQ5" s="17"/>
      <c r="AR5" s="17"/>
    </row>
    <row r="6" spans="1:47" ht="15.75" customHeight="1">
      <c r="A6" s="364" t="s">
        <v>149</v>
      </c>
      <c r="B6" s="365"/>
      <c r="C6" s="52" t="s">
        <v>17</v>
      </c>
      <c r="D6" s="53"/>
      <c r="E6" s="368" t="s">
        <v>150</v>
      </c>
      <c r="F6" s="368" t="s">
        <v>151</v>
      </c>
      <c r="G6" s="361" t="s">
        <v>152</v>
      </c>
      <c r="H6" s="361" t="s">
        <v>153</v>
      </c>
      <c r="I6" s="361" t="s">
        <v>154</v>
      </c>
      <c r="J6" s="54" t="s">
        <v>24</v>
      </c>
      <c r="K6" s="54"/>
      <c r="L6" s="368" t="s">
        <v>150</v>
      </c>
      <c r="M6" s="368" t="s">
        <v>151</v>
      </c>
      <c r="N6" s="361" t="s">
        <v>152</v>
      </c>
      <c r="O6" s="361" t="s">
        <v>153</v>
      </c>
      <c r="P6" s="361" t="s">
        <v>154</v>
      </c>
      <c r="Q6" s="55" t="s">
        <v>155</v>
      </c>
      <c r="R6" s="56"/>
      <c r="S6" s="368" t="s">
        <v>150</v>
      </c>
      <c r="T6" s="368" t="s">
        <v>151</v>
      </c>
      <c r="U6" s="361" t="s">
        <v>152</v>
      </c>
      <c r="V6" s="361" t="s">
        <v>153</v>
      </c>
      <c r="W6" s="361" t="s">
        <v>154</v>
      </c>
      <c r="X6" s="57" t="s">
        <v>38</v>
      </c>
      <c r="Y6" s="58"/>
      <c r="Z6" s="368" t="s">
        <v>150</v>
      </c>
      <c r="AA6" s="368" t="s">
        <v>151</v>
      </c>
      <c r="AB6" s="361" t="s">
        <v>152</v>
      </c>
      <c r="AC6" s="361" t="s">
        <v>153</v>
      </c>
      <c r="AD6" s="361" t="s">
        <v>154</v>
      </c>
      <c r="AE6" s="51" t="s">
        <v>156</v>
      </c>
      <c r="AF6" s="51"/>
      <c r="AG6" s="368" t="s">
        <v>150</v>
      </c>
      <c r="AH6" s="368" t="s">
        <v>151</v>
      </c>
      <c r="AI6" s="361" t="s">
        <v>152</v>
      </c>
      <c r="AJ6" s="361" t="s">
        <v>153</v>
      </c>
      <c r="AK6" s="361" t="s">
        <v>154</v>
      </c>
      <c r="AL6" s="387" t="s">
        <v>157</v>
      </c>
      <c r="AM6" s="364"/>
      <c r="AN6" s="364"/>
      <c r="AO6" s="364"/>
      <c r="AP6" s="365"/>
      <c r="AQ6" s="81" t="s">
        <v>158</v>
      </c>
      <c r="AR6" s="82" t="s">
        <v>159</v>
      </c>
      <c r="AS6" s="79"/>
      <c r="AT6" s="79"/>
      <c r="AU6" s="80"/>
    </row>
    <row r="7" spans="1:47" ht="74.25" customHeight="1">
      <c r="A7" s="366"/>
      <c r="B7" s="367"/>
      <c r="C7" s="42"/>
      <c r="D7" s="43"/>
      <c r="E7" s="368"/>
      <c r="F7" s="368"/>
      <c r="G7" s="361"/>
      <c r="H7" s="361"/>
      <c r="I7" s="361"/>
      <c r="J7" s="44"/>
      <c r="K7" s="44"/>
      <c r="L7" s="368"/>
      <c r="M7" s="368"/>
      <c r="N7" s="361"/>
      <c r="O7" s="361"/>
      <c r="P7" s="361"/>
      <c r="Q7" s="45"/>
      <c r="R7" s="46"/>
      <c r="S7" s="368"/>
      <c r="T7" s="368"/>
      <c r="U7" s="361"/>
      <c r="V7" s="361"/>
      <c r="W7" s="361"/>
      <c r="X7" s="47"/>
      <c r="Y7" s="48"/>
      <c r="Z7" s="368"/>
      <c r="AA7" s="368"/>
      <c r="AB7" s="361"/>
      <c r="AC7" s="361"/>
      <c r="AD7" s="361"/>
      <c r="AE7" s="49"/>
      <c r="AF7" s="49"/>
      <c r="AG7" s="368"/>
      <c r="AH7" s="368"/>
      <c r="AI7" s="361"/>
      <c r="AJ7" s="361"/>
      <c r="AK7" s="361"/>
      <c r="AL7" s="236" t="s">
        <v>150</v>
      </c>
      <c r="AM7" s="236" t="s">
        <v>151</v>
      </c>
      <c r="AN7" s="68" t="s">
        <v>152</v>
      </c>
      <c r="AO7" s="68" t="s">
        <v>153</v>
      </c>
      <c r="AP7" s="68" t="s">
        <v>154</v>
      </c>
      <c r="AQ7" s="83" t="s">
        <v>160</v>
      </c>
      <c r="AR7" s="83" t="s">
        <v>161</v>
      </c>
    </row>
    <row r="8" spans="1:47" ht="86.1" customHeight="1">
      <c r="A8" s="369"/>
      <c r="B8" s="371" t="s">
        <v>162</v>
      </c>
      <c r="C8" s="3" t="s">
        <v>163</v>
      </c>
      <c r="D8" s="4" t="s">
        <v>164</v>
      </c>
      <c r="E8" s="243" t="s">
        <v>165</v>
      </c>
      <c r="F8" s="243" t="s">
        <v>165</v>
      </c>
      <c r="G8" s="62">
        <v>2</v>
      </c>
      <c r="H8" s="62">
        <v>2</v>
      </c>
      <c r="I8" s="62">
        <v>2</v>
      </c>
      <c r="J8" s="59" t="s">
        <v>166</v>
      </c>
      <c r="K8" s="4" t="s">
        <v>167</v>
      </c>
      <c r="L8" s="243" t="s">
        <v>165</v>
      </c>
      <c r="M8" s="243" t="s">
        <v>165</v>
      </c>
      <c r="N8" s="62">
        <v>2</v>
      </c>
      <c r="O8" s="69">
        <v>2</v>
      </c>
      <c r="P8" s="69">
        <v>2</v>
      </c>
      <c r="Q8" s="5" t="s">
        <v>168</v>
      </c>
      <c r="R8" s="4" t="s">
        <v>169</v>
      </c>
      <c r="S8" s="243" t="s">
        <v>165</v>
      </c>
      <c r="T8" s="243" t="s">
        <v>165</v>
      </c>
      <c r="U8" s="62">
        <v>2</v>
      </c>
      <c r="V8" s="62">
        <v>1</v>
      </c>
      <c r="W8" s="69">
        <v>1</v>
      </c>
      <c r="X8" s="5" t="s">
        <v>170</v>
      </c>
      <c r="Y8" s="4" t="s">
        <v>171</v>
      </c>
      <c r="Z8" s="243" t="s">
        <v>165</v>
      </c>
      <c r="AA8" s="243" t="s">
        <v>165</v>
      </c>
      <c r="AB8" s="69">
        <v>2</v>
      </c>
      <c r="AC8" s="62">
        <v>1</v>
      </c>
      <c r="AD8" s="62">
        <v>1</v>
      </c>
      <c r="AE8" s="59" t="s">
        <v>172</v>
      </c>
      <c r="AF8" s="4" t="s">
        <v>173</v>
      </c>
      <c r="AG8" s="243" t="s">
        <v>165</v>
      </c>
      <c r="AH8" s="243" t="s">
        <v>165</v>
      </c>
      <c r="AI8" s="62">
        <v>1</v>
      </c>
      <c r="AJ8" s="62">
        <v>1</v>
      </c>
      <c r="AK8" s="62">
        <v>0</v>
      </c>
      <c r="AL8" s="385">
        <f>SUM(E8:E10,L8:L10,S8:S10,Z8:Z10,AG8:AG10)/30</f>
        <v>0</v>
      </c>
      <c r="AM8" s="385">
        <f>SUM(F8:F10,M8:M10,T8:T10,AA8:AA10,AH8:AH10)/30</f>
        <v>0</v>
      </c>
      <c r="AN8" s="385">
        <v>0.8</v>
      </c>
      <c r="AO8" s="385">
        <v>0.6</v>
      </c>
      <c r="AP8" s="385">
        <v>0.4</v>
      </c>
      <c r="AQ8" s="256" t="s">
        <v>174</v>
      </c>
      <c r="AR8" s="257"/>
    </row>
    <row r="9" spans="1:47" ht="75" customHeight="1">
      <c r="A9" s="370"/>
      <c r="B9" s="372"/>
      <c r="C9" s="3" t="s">
        <v>175</v>
      </c>
      <c r="D9" s="4" t="s">
        <v>176</v>
      </c>
      <c r="E9" s="243" t="s">
        <v>165</v>
      </c>
      <c r="F9" s="243" t="s">
        <v>165</v>
      </c>
      <c r="G9" s="62">
        <v>2</v>
      </c>
      <c r="H9" s="62">
        <v>2</v>
      </c>
      <c r="I9" s="62">
        <v>1</v>
      </c>
      <c r="J9" s="59" t="s">
        <v>177</v>
      </c>
      <c r="K9" s="4" t="s">
        <v>178</v>
      </c>
      <c r="L9" s="243" t="s">
        <v>165</v>
      </c>
      <c r="M9" s="243" t="s">
        <v>165</v>
      </c>
      <c r="N9" s="62">
        <v>2</v>
      </c>
      <c r="O9" s="69">
        <v>2</v>
      </c>
      <c r="P9" s="69">
        <v>2</v>
      </c>
      <c r="Q9" s="5" t="s">
        <v>179</v>
      </c>
      <c r="R9" s="4" t="s">
        <v>180</v>
      </c>
      <c r="S9" s="243" t="s">
        <v>165</v>
      </c>
      <c r="T9" s="243" t="s">
        <v>165</v>
      </c>
      <c r="U9" s="62">
        <v>2</v>
      </c>
      <c r="V9" s="62">
        <v>2</v>
      </c>
      <c r="W9" s="69">
        <v>1</v>
      </c>
      <c r="X9" s="5" t="s">
        <v>181</v>
      </c>
      <c r="Y9" s="4" t="s">
        <v>182</v>
      </c>
      <c r="Z9" s="243" t="s">
        <v>165</v>
      </c>
      <c r="AA9" s="243" t="s">
        <v>165</v>
      </c>
      <c r="AB9" s="69">
        <v>1</v>
      </c>
      <c r="AC9" s="62">
        <v>1</v>
      </c>
      <c r="AD9" s="62">
        <v>1</v>
      </c>
      <c r="AE9" s="59" t="s">
        <v>183</v>
      </c>
      <c r="AF9" s="26" t="s">
        <v>184</v>
      </c>
      <c r="AG9" s="243" t="s">
        <v>165</v>
      </c>
      <c r="AH9" s="243" t="s">
        <v>165</v>
      </c>
      <c r="AI9" s="62">
        <v>1</v>
      </c>
      <c r="AJ9" s="62">
        <v>2</v>
      </c>
      <c r="AK9" s="62">
        <v>0</v>
      </c>
      <c r="AL9" s="385"/>
      <c r="AM9" s="385"/>
      <c r="AN9" s="385"/>
      <c r="AO9" s="385"/>
      <c r="AP9" s="385"/>
      <c r="AQ9" s="258"/>
      <c r="AR9" s="257"/>
    </row>
    <row r="10" spans="1:47" ht="109.5" customHeight="1" thickBot="1">
      <c r="A10" s="370"/>
      <c r="B10" s="372"/>
      <c r="C10" s="113"/>
      <c r="D10" s="114"/>
      <c r="E10" s="186"/>
      <c r="F10" s="185"/>
      <c r="G10" s="62">
        <v>2</v>
      </c>
      <c r="H10" s="62">
        <v>2</v>
      </c>
      <c r="I10" s="62">
        <v>2</v>
      </c>
      <c r="J10" s="59" t="s">
        <v>185</v>
      </c>
      <c r="K10" s="4" t="s">
        <v>186</v>
      </c>
      <c r="L10" s="243" t="s">
        <v>165</v>
      </c>
      <c r="M10" s="243" t="s">
        <v>165</v>
      </c>
      <c r="N10" s="63">
        <v>2</v>
      </c>
      <c r="O10" s="63">
        <v>2</v>
      </c>
      <c r="P10" s="63">
        <v>2</v>
      </c>
      <c r="Q10" s="5" t="s">
        <v>187</v>
      </c>
      <c r="R10" s="4" t="s">
        <v>188</v>
      </c>
      <c r="S10" s="243" t="s">
        <v>165</v>
      </c>
      <c r="T10" s="243" t="s">
        <v>165</v>
      </c>
      <c r="U10" s="63">
        <v>2</v>
      </c>
      <c r="V10" s="63">
        <v>2</v>
      </c>
      <c r="W10" s="63">
        <v>2</v>
      </c>
      <c r="X10" s="5" t="s">
        <v>189</v>
      </c>
      <c r="Y10" s="4" t="s">
        <v>190</v>
      </c>
      <c r="Z10" s="243" t="s">
        <v>165</v>
      </c>
      <c r="AA10" s="243" t="s">
        <v>165</v>
      </c>
      <c r="AB10" s="69">
        <v>2</v>
      </c>
      <c r="AC10" s="62">
        <v>1</v>
      </c>
      <c r="AD10" s="62">
        <v>0</v>
      </c>
      <c r="AE10" s="59" t="s">
        <v>191</v>
      </c>
      <c r="AF10" s="4" t="s">
        <v>192</v>
      </c>
      <c r="AG10" s="243" t="s">
        <v>165</v>
      </c>
      <c r="AH10" s="243" t="s">
        <v>165</v>
      </c>
      <c r="AI10" s="62">
        <v>1</v>
      </c>
      <c r="AJ10" s="62">
        <v>1</v>
      </c>
      <c r="AK10" s="62">
        <v>0</v>
      </c>
      <c r="AL10" s="386"/>
      <c r="AM10" s="386"/>
      <c r="AN10" s="386"/>
      <c r="AO10" s="386"/>
      <c r="AP10" s="386"/>
      <c r="AQ10" s="259"/>
      <c r="AR10" s="260"/>
    </row>
    <row r="11" spans="1:47" ht="72.95" customHeight="1">
      <c r="A11" s="358"/>
      <c r="B11" s="355" t="s">
        <v>193</v>
      </c>
      <c r="C11" s="94" t="s">
        <v>194</v>
      </c>
      <c r="D11" s="95" t="s">
        <v>195</v>
      </c>
      <c r="E11" s="243" t="s">
        <v>165</v>
      </c>
      <c r="F11" s="243" t="s">
        <v>165</v>
      </c>
      <c r="G11" s="96">
        <v>2</v>
      </c>
      <c r="H11" s="96">
        <v>2</v>
      </c>
      <c r="I11" s="96">
        <v>2</v>
      </c>
      <c r="J11" s="97" t="s">
        <v>196</v>
      </c>
      <c r="K11" s="95" t="s">
        <v>197</v>
      </c>
      <c r="L11" s="243" t="s">
        <v>165</v>
      </c>
      <c r="M11" s="243" t="s">
        <v>165</v>
      </c>
      <c r="N11" s="96">
        <v>2</v>
      </c>
      <c r="O11" s="98">
        <v>2</v>
      </c>
      <c r="P11" s="98">
        <v>1</v>
      </c>
      <c r="Q11" s="99" t="s">
        <v>198</v>
      </c>
      <c r="R11" s="242" t="s">
        <v>199</v>
      </c>
      <c r="S11" s="243" t="s">
        <v>165</v>
      </c>
      <c r="T11" s="243" t="s">
        <v>165</v>
      </c>
      <c r="U11" s="96">
        <v>2</v>
      </c>
      <c r="V11" s="96">
        <v>2</v>
      </c>
      <c r="W11" s="98">
        <v>2</v>
      </c>
      <c r="X11" s="99" t="s">
        <v>200</v>
      </c>
      <c r="Y11" s="95" t="s">
        <v>201</v>
      </c>
      <c r="Z11" s="243" t="s">
        <v>165</v>
      </c>
      <c r="AA11" s="243" t="s">
        <v>165</v>
      </c>
      <c r="AB11" s="98">
        <v>2</v>
      </c>
      <c r="AC11" s="96">
        <v>1</v>
      </c>
      <c r="AD11" s="96">
        <v>1</v>
      </c>
      <c r="AE11" s="97" t="s">
        <v>202</v>
      </c>
      <c r="AF11" s="95" t="s">
        <v>203</v>
      </c>
      <c r="AG11" s="243" t="s">
        <v>165</v>
      </c>
      <c r="AH11" s="243" t="s">
        <v>165</v>
      </c>
      <c r="AI11" s="63">
        <v>1</v>
      </c>
      <c r="AJ11" s="63">
        <v>1</v>
      </c>
      <c r="AK11" s="63">
        <v>2</v>
      </c>
      <c r="AL11" s="384">
        <f>SUM(E11:E14,L11:L15,S11:S15,Z11:Z15,AG11:AG16)/50</f>
        <v>0</v>
      </c>
      <c r="AM11" s="384">
        <f>SUM(F11:F14,M11:M15,T11:T15,AA11:AA15,AH11:AH16)/50</f>
        <v>0</v>
      </c>
      <c r="AN11" s="384">
        <v>0.8</v>
      </c>
      <c r="AO11" s="384">
        <v>0.6</v>
      </c>
      <c r="AP11" s="384">
        <v>0.4</v>
      </c>
      <c r="AQ11" s="258"/>
      <c r="AR11" s="257"/>
    </row>
    <row r="12" spans="1:47" ht="86.45" customHeight="1">
      <c r="A12" s="359"/>
      <c r="B12" s="356"/>
      <c r="C12" s="7" t="s">
        <v>204</v>
      </c>
      <c r="D12" s="28" t="s">
        <v>205</v>
      </c>
      <c r="E12" s="243" t="s">
        <v>165</v>
      </c>
      <c r="F12" s="243" t="s">
        <v>165</v>
      </c>
      <c r="G12" s="63">
        <v>2</v>
      </c>
      <c r="H12" s="63">
        <v>2</v>
      </c>
      <c r="I12" s="63">
        <v>2</v>
      </c>
      <c r="J12" s="60" t="s">
        <v>206</v>
      </c>
      <c r="K12" s="8" t="s">
        <v>207</v>
      </c>
      <c r="L12" s="243" t="s">
        <v>165</v>
      </c>
      <c r="M12" s="243" t="s">
        <v>165</v>
      </c>
      <c r="N12" s="63">
        <v>2</v>
      </c>
      <c r="O12" s="70">
        <v>2</v>
      </c>
      <c r="P12" s="70">
        <v>0</v>
      </c>
      <c r="Q12" s="27" t="s">
        <v>208</v>
      </c>
      <c r="R12" s="28" t="s">
        <v>209</v>
      </c>
      <c r="S12" s="243" t="s">
        <v>165</v>
      </c>
      <c r="T12" s="243" t="s">
        <v>165</v>
      </c>
      <c r="U12" s="63">
        <v>2</v>
      </c>
      <c r="V12" s="63">
        <v>2</v>
      </c>
      <c r="W12" s="70">
        <v>1</v>
      </c>
      <c r="X12" s="9" t="s">
        <v>210</v>
      </c>
      <c r="Y12" s="8" t="s">
        <v>211</v>
      </c>
      <c r="Z12" s="243" t="s">
        <v>165</v>
      </c>
      <c r="AA12" s="243" t="s">
        <v>165</v>
      </c>
      <c r="AB12" s="70">
        <v>1</v>
      </c>
      <c r="AC12" s="63">
        <v>1</v>
      </c>
      <c r="AD12" s="63">
        <v>0</v>
      </c>
      <c r="AE12" s="60" t="s">
        <v>212</v>
      </c>
      <c r="AF12" s="156" t="s">
        <v>213</v>
      </c>
      <c r="AG12" s="243" t="s">
        <v>165</v>
      </c>
      <c r="AH12" s="243" t="s">
        <v>165</v>
      </c>
      <c r="AI12" s="63">
        <v>1</v>
      </c>
      <c r="AJ12" s="63">
        <v>1</v>
      </c>
      <c r="AK12" s="63">
        <v>0</v>
      </c>
      <c r="AL12" s="384"/>
      <c r="AM12" s="384"/>
      <c r="AN12" s="384"/>
      <c r="AO12" s="384"/>
      <c r="AP12" s="384"/>
      <c r="AQ12" s="258"/>
      <c r="AR12" s="257"/>
    </row>
    <row r="13" spans="1:47" ht="98.45" customHeight="1">
      <c r="A13" s="359"/>
      <c r="B13" s="356"/>
      <c r="C13" s="93" t="s">
        <v>214</v>
      </c>
      <c r="D13" s="156" t="s">
        <v>215</v>
      </c>
      <c r="E13" s="243" t="s">
        <v>165</v>
      </c>
      <c r="F13" s="243" t="s">
        <v>165</v>
      </c>
      <c r="G13" s="63">
        <v>2</v>
      </c>
      <c r="H13" s="63">
        <v>2</v>
      </c>
      <c r="I13" s="63">
        <v>2</v>
      </c>
      <c r="J13" s="93" t="s">
        <v>216</v>
      </c>
      <c r="K13" s="8" t="s">
        <v>217</v>
      </c>
      <c r="L13" s="243" t="s">
        <v>165</v>
      </c>
      <c r="M13" s="243" t="s">
        <v>165</v>
      </c>
      <c r="N13" s="63">
        <v>2</v>
      </c>
      <c r="O13" s="63">
        <v>2</v>
      </c>
      <c r="P13" s="63">
        <v>2</v>
      </c>
      <c r="Q13" s="27" t="s">
        <v>218</v>
      </c>
      <c r="R13" s="28" t="s">
        <v>219</v>
      </c>
      <c r="S13" s="243" t="s">
        <v>165</v>
      </c>
      <c r="T13" s="243" t="s">
        <v>165</v>
      </c>
      <c r="U13" s="63">
        <v>2</v>
      </c>
      <c r="V13" s="63">
        <v>2</v>
      </c>
      <c r="W13" s="63">
        <v>2</v>
      </c>
      <c r="X13" s="9" t="s">
        <v>220</v>
      </c>
      <c r="Y13" s="8" t="s">
        <v>221</v>
      </c>
      <c r="Z13" s="243" t="s">
        <v>165</v>
      </c>
      <c r="AA13" s="243" t="s">
        <v>165</v>
      </c>
      <c r="AB13" s="70">
        <v>1</v>
      </c>
      <c r="AC13" s="63">
        <v>1</v>
      </c>
      <c r="AD13" s="63">
        <v>1</v>
      </c>
      <c r="AE13" s="60" t="s">
        <v>222</v>
      </c>
      <c r="AF13" s="8" t="s">
        <v>223</v>
      </c>
      <c r="AG13" s="243" t="s">
        <v>165</v>
      </c>
      <c r="AH13" s="243" t="s">
        <v>165</v>
      </c>
      <c r="AI13" s="63">
        <v>1</v>
      </c>
      <c r="AJ13" s="63">
        <v>2</v>
      </c>
      <c r="AK13" s="63">
        <v>1</v>
      </c>
      <c r="AL13" s="384"/>
      <c r="AM13" s="384"/>
      <c r="AN13" s="384"/>
      <c r="AO13" s="384"/>
      <c r="AP13" s="384"/>
      <c r="AQ13" s="258"/>
      <c r="AR13" s="257"/>
    </row>
    <row r="14" spans="1:47" ht="44.25" customHeight="1">
      <c r="A14" s="359"/>
      <c r="B14" s="356"/>
      <c r="C14" s="93" t="s">
        <v>224</v>
      </c>
      <c r="D14" s="28" t="s">
        <v>225</v>
      </c>
      <c r="E14" s="243" t="s">
        <v>165</v>
      </c>
      <c r="F14" s="243" t="s">
        <v>165</v>
      </c>
      <c r="G14" s="62">
        <v>2</v>
      </c>
      <c r="H14" s="62">
        <v>2</v>
      </c>
      <c r="I14" s="62">
        <v>2</v>
      </c>
      <c r="J14" s="27" t="s">
        <v>226</v>
      </c>
      <c r="K14" s="8" t="s">
        <v>227</v>
      </c>
      <c r="L14" s="243" t="s">
        <v>165</v>
      </c>
      <c r="M14" s="243" t="s">
        <v>165</v>
      </c>
      <c r="N14" s="62">
        <v>1</v>
      </c>
      <c r="O14" s="69">
        <v>1</v>
      </c>
      <c r="P14" s="69">
        <v>1</v>
      </c>
      <c r="Q14" s="9" t="s">
        <v>228</v>
      </c>
      <c r="R14" s="8" t="s">
        <v>229</v>
      </c>
      <c r="S14" s="243" t="s">
        <v>165</v>
      </c>
      <c r="T14" s="243" t="s">
        <v>165</v>
      </c>
      <c r="U14" s="62">
        <v>2</v>
      </c>
      <c r="V14" s="62">
        <v>1</v>
      </c>
      <c r="W14" s="69">
        <v>0</v>
      </c>
      <c r="X14" s="9" t="s">
        <v>230</v>
      </c>
      <c r="Y14" s="28" t="s">
        <v>231</v>
      </c>
      <c r="Z14" s="243" t="s">
        <v>165</v>
      </c>
      <c r="AA14" s="243" t="s">
        <v>165</v>
      </c>
      <c r="AB14" s="69">
        <v>1</v>
      </c>
      <c r="AC14" s="62">
        <v>2</v>
      </c>
      <c r="AD14" s="62">
        <v>1</v>
      </c>
      <c r="AE14" s="60" t="s">
        <v>232</v>
      </c>
      <c r="AF14" s="8" t="s">
        <v>233</v>
      </c>
      <c r="AG14" s="243" t="s">
        <v>165</v>
      </c>
      <c r="AH14" s="243" t="s">
        <v>165</v>
      </c>
      <c r="AI14" s="62">
        <v>2</v>
      </c>
      <c r="AJ14" s="62"/>
      <c r="AK14" s="62"/>
      <c r="AL14" s="384"/>
      <c r="AM14" s="384"/>
      <c r="AN14" s="384"/>
      <c r="AO14" s="384"/>
      <c r="AP14" s="384"/>
      <c r="AQ14" s="258"/>
      <c r="AR14" s="257"/>
    </row>
    <row r="15" spans="1:47" ht="43.15" customHeight="1">
      <c r="A15" s="359"/>
      <c r="B15" s="356"/>
      <c r="C15" s="60"/>
      <c r="D15" s="156"/>
      <c r="E15" s="186"/>
      <c r="F15" s="185"/>
      <c r="G15" s="62"/>
      <c r="H15" s="62"/>
      <c r="I15" s="62"/>
      <c r="J15" s="27" t="s">
        <v>234</v>
      </c>
      <c r="K15" s="8" t="s">
        <v>235</v>
      </c>
      <c r="L15" s="243" t="s">
        <v>165</v>
      </c>
      <c r="M15" s="243" t="s">
        <v>165</v>
      </c>
      <c r="N15" s="62">
        <v>1</v>
      </c>
      <c r="O15" s="69">
        <v>1</v>
      </c>
      <c r="P15" s="69">
        <v>1</v>
      </c>
      <c r="Q15" s="27" t="s">
        <v>236</v>
      </c>
      <c r="R15" s="8" t="s">
        <v>237</v>
      </c>
      <c r="S15" s="243" t="s">
        <v>165</v>
      </c>
      <c r="T15" s="243" t="s">
        <v>165</v>
      </c>
      <c r="U15" s="62"/>
      <c r="V15" s="62"/>
      <c r="W15" s="69"/>
      <c r="X15" s="9" t="s">
        <v>238</v>
      </c>
      <c r="Y15" s="156" t="s">
        <v>239</v>
      </c>
      <c r="Z15" s="243" t="s">
        <v>165</v>
      </c>
      <c r="AA15" s="243" t="s">
        <v>165</v>
      </c>
      <c r="AB15" s="69">
        <v>1</v>
      </c>
      <c r="AC15" s="62">
        <v>2</v>
      </c>
      <c r="AD15" s="62">
        <v>1</v>
      </c>
      <c r="AE15" s="60" t="s">
        <v>240</v>
      </c>
      <c r="AF15" s="156" t="s">
        <v>241</v>
      </c>
      <c r="AG15" s="243" t="s">
        <v>165</v>
      </c>
      <c r="AH15" s="243" t="s">
        <v>165</v>
      </c>
      <c r="AI15" s="62"/>
      <c r="AJ15" s="62"/>
      <c r="AK15" s="62"/>
      <c r="AL15" s="384"/>
      <c r="AM15" s="384"/>
      <c r="AN15" s="384"/>
      <c r="AO15" s="384"/>
      <c r="AP15" s="384"/>
      <c r="AQ15" s="261"/>
      <c r="AR15" s="261"/>
    </row>
    <row r="16" spans="1:47" s="16" customFormat="1" ht="47.25" customHeight="1" thickBot="1">
      <c r="A16" s="239"/>
      <c r="B16" s="238"/>
      <c r="C16" s="221"/>
      <c r="D16" s="102"/>
      <c r="E16" s="219"/>
      <c r="F16" s="220"/>
      <c r="G16" s="204"/>
      <c r="H16" s="204"/>
      <c r="I16" s="204"/>
      <c r="J16" s="221"/>
      <c r="K16" s="102"/>
      <c r="L16" s="219"/>
      <c r="M16" s="220"/>
      <c r="N16" s="218"/>
      <c r="O16" s="206"/>
      <c r="P16" s="205"/>
      <c r="Q16" s="221"/>
      <c r="R16" s="102"/>
      <c r="S16" s="219"/>
      <c r="T16" s="220"/>
      <c r="U16" s="62"/>
      <c r="V16" s="62"/>
      <c r="W16" s="69"/>
      <c r="X16" s="222"/>
      <c r="Y16" s="102"/>
      <c r="Z16" s="219"/>
      <c r="AA16" s="220"/>
      <c r="AB16" s="12"/>
      <c r="AC16" s="64"/>
      <c r="AD16" s="64"/>
      <c r="AE16" s="8" t="s">
        <v>240</v>
      </c>
      <c r="AF16" s="8" t="s">
        <v>242</v>
      </c>
      <c r="AG16" s="243" t="s">
        <v>165</v>
      </c>
      <c r="AH16" s="243" t="s">
        <v>165</v>
      </c>
      <c r="AI16" s="63">
        <v>1</v>
      </c>
      <c r="AJ16" s="63">
        <v>2</v>
      </c>
      <c r="AK16" s="63">
        <v>1</v>
      </c>
      <c r="AL16" s="384"/>
      <c r="AM16" s="384"/>
      <c r="AN16" s="384"/>
      <c r="AO16" s="384"/>
      <c r="AP16" s="384"/>
      <c r="AQ16" s="262"/>
      <c r="AR16" s="263"/>
    </row>
    <row r="17" spans="1:44" ht="74.25" customHeight="1">
      <c r="A17" s="362"/>
      <c r="B17" s="373" t="s">
        <v>243</v>
      </c>
      <c r="C17" s="103" t="s">
        <v>244</v>
      </c>
      <c r="D17" s="104" t="s">
        <v>245</v>
      </c>
      <c r="E17" s="243" t="s">
        <v>165</v>
      </c>
      <c r="F17" s="243" t="s">
        <v>165</v>
      </c>
      <c r="G17" s="96">
        <v>2</v>
      </c>
      <c r="H17" s="96">
        <v>1</v>
      </c>
      <c r="I17" s="96">
        <v>1</v>
      </c>
      <c r="J17" s="223" t="s">
        <v>246</v>
      </c>
      <c r="K17" s="104" t="s">
        <v>247</v>
      </c>
      <c r="L17" s="62" t="s">
        <v>165</v>
      </c>
      <c r="M17" s="62" t="s">
        <v>165</v>
      </c>
      <c r="N17" s="96">
        <v>2</v>
      </c>
      <c r="O17" s="98">
        <v>2</v>
      </c>
      <c r="P17" s="98">
        <v>0</v>
      </c>
      <c r="Q17" s="107" t="s">
        <v>248</v>
      </c>
      <c r="R17" s="104" t="s">
        <v>249</v>
      </c>
      <c r="S17" s="62" t="s">
        <v>165</v>
      </c>
      <c r="T17" s="62" t="s">
        <v>165</v>
      </c>
      <c r="U17" s="96">
        <v>1</v>
      </c>
      <c r="V17" s="96">
        <v>1</v>
      </c>
      <c r="W17" s="98">
        <v>0</v>
      </c>
      <c r="X17" s="107" t="s">
        <v>250</v>
      </c>
      <c r="Y17" s="130" t="s">
        <v>251</v>
      </c>
      <c r="Z17" s="62" t="s">
        <v>165</v>
      </c>
      <c r="AA17" s="62" t="s">
        <v>165</v>
      </c>
      <c r="AB17" s="98">
        <v>1</v>
      </c>
      <c r="AC17" s="96">
        <v>2</v>
      </c>
      <c r="AD17" s="96">
        <v>0</v>
      </c>
      <c r="AE17" s="107" t="s">
        <v>252</v>
      </c>
      <c r="AF17" s="104" t="s">
        <v>253</v>
      </c>
      <c r="AG17" s="243" t="s">
        <v>165</v>
      </c>
      <c r="AH17" s="243" t="s">
        <v>165</v>
      </c>
      <c r="AI17" s="96">
        <v>1</v>
      </c>
      <c r="AJ17" s="96">
        <v>1</v>
      </c>
      <c r="AK17" s="96">
        <v>2</v>
      </c>
      <c r="AL17" s="384">
        <f>SUM(E17:E18,L17:L19,S17:S19,Z17:Z18,AG17:AG19)/26</f>
        <v>0</v>
      </c>
      <c r="AM17" s="384">
        <f>SUM(F17:F18,M17:M19,T17:T19,AA17:AA18,AH17:AH19)/26</f>
        <v>0</v>
      </c>
      <c r="AN17" s="384">
        <v>0.6</v>
      </c>
      <c r="AO17" s="384">
        <v>0.4</v>
      </c>
      <c r="AP17" s="384">
        <v>0.2</v>
      </c>
      <c r="AQ17" s="264"/>
      <c r="AR17" s="265"/>
    </row>
    <row r="18" spans="1:44" ht="67.5" customHeight="1">
      <c r="A18" s="363"/>
      <c r="B18" s="372"/>
      <c r="C18" s="3" t="s">
        <v>254</v>
      </c>
      <c r="D18" s="4" t="s">
        <v>255</v>
      </c>
      <c r="E18" s="243" t="s">
        <v>165</v>
      </c>
      <c r="F18" s="243" t="s">
        <v>165</v>
      </c>
      <c r="G18" s="63">
        <v>2</v>
      </c>
      <c r="H18" s="63">
        <v>1</v>
      </c>
      <c r="I18" s="70">
        <v>2</v>
      </c>
      <c r="J18" s="5" t="s">
        <v>256</v>
      </c>
      <c r="K18" s="167" t="s">
        <v>257</v>
      </c>
      <c r="L18" s="243" t="s">
        <v>165</v>
      </c>
      <c r="M18" s="243" t="s">
        <v>165</v>
      </c>
      <c r="N18" s="63">
        <v>2</v>
      </c>
      <c r="O18" s="70">
        <v>1</v>
      </c>
      <c r="P18" s="70">
        <v>0</v>
      </c>
      <c r="Q18" s="5" t="s">
        <v>258</v>
      </c>
      <c r="R18" s="167" t="s">
        <v>259</v>
      </c>
      <c r="S18" s="243" t="s">
        <v>165</v>
      </c>
      <c r="T18" s="243" t="s">
        <v>165</v>
      </c>
      <c r="U18" s="63">
        <v>2</v>
      </c>
      <c r="V18" s="63">
        <v>2</v>
      </c>
      <c r="W18" s="70">
        <v>0</v>
      </c>
      <c r="X18" s="5" t="s">
        <v>260</v>
      </c>
      <c r="Y18" s="26" t="s">
        <v>261</v>
      </c>
      <c r="Z18" s="243" t="s">
        <v>165</v>
      </c>
      <c r="AA18" s="243" t="s">
        <v>165</v>
      </c>
      <c r="AB18" s="70">
        <v>1</v>
      </c>
      <c r="AC18" s="63">
        <v>1</v>
      </c>
      <c r="AD18" s="63">
        <v>0</v>
      </c>
      <c r="AE18" s="5" t="s">
        <v>262</v>
      </c>
      <c r="AF18" s="26" t="s">
        <v>263</v>
      </c>
      <c r="AG18" s="243" t="s">
        <v>165</v>
      </c>
      <c r="AH18" s="243" t="s">
        <v>165</v>
      </c>
      <c r="AI18" s="63"/>
      <c r="AJ18" s="63"/>
      <c r="AK18" s="63"/>
      <c r="AL18" s="384"/>
      <c r="AM18" s="384"/>
      <c r="AN18" s="384"/>
      <c r="AO18" s="384"/>
      <c r="AP18" s="384"/>
      <c r="AQ18" s="264"/>
      <c r="AR18" s="266"/>
    </row>
    <row r="19" spans="1:44" ht="138" customHeight="1" thickBot="1">
      <c r="A19" s="363"/>
      <c r="B19" s="372"/>
      <c r="C19" s="4"/>
      <c r="D19" s="4"/>
      <c r="E19" s="160"/>
      <c r="F19" s="133"/>
      <c r="G19" s="128"/>
      <c r="H19" s="128"/>
      <c r="I19" s="128"/>
      <c r="J19" s="189" t="s">
        <v>264</v>
      </c>
      <c r="K19" s="224" t="s">
        <v>265</v>
      </c>
      <c r="L19" s="243" t="s">
        <v>165</v>
      </c>
      <c r="M19" s="243" t="s">
        <v>165</v>
      </c>
      <c r="N19" s="63">
        <v>2</v>
      </c>
      <c r="O19" s="70">
        <v>1</v>
      </c>
      <c r="P19" s="70">
        <v>0</v>
      </c>
      <c r="Q19" s="59" t="s">
        <v>266</v>
      </c>
      <c r="R19" s="4" t="s">
        <v>267</v>
      </c>
      <c r="S19" s="243" t="s">
        <v>165</v>
      </c>
      <c r="T19" s="243" t="s">
        <v>165</v>
      </c>
      <c r="U19" s="63">
        <v>2</v>
      </c>
      <c r="V19" s="63">
        <v>2</v>
      </c>
      <c r="W19" s="70">
        <v>0</v>
      </c>
      <c r="X19" s="59"/>
      <c r="Y19" s="26"/>
      <c r="Z19" s="160"/>
      <c r="AA19" s="133"/>
      <c r="AB19" s="128"/>
      <c r="AC19" s="128"/>
      <c r="AD19" s="128"/>
      <c r="AE19" s="5" t="s">
        <v>268</v>
      </c>
      <c r="AF19" s="26" t="s">
        <v>269</v>
      </c>
      <c r="AG19" s="243" t="s">
        <v>165</v>
      </c>
      <c r="AH19" s="243" t="s">
        <v>165</v>
      </c>
      <c r="AI19" s="63">
        <v>1</v>
      </c>
      <c r="AJ19" s="63">
        <v>1</v>
      </c>
      <c r="AK19" s="63">
        <v>0</v>
      </c>
      <c r="AL19" s="384"/>
      <c r="AM19" s="384"/>
      <c r="AN19" s="384"/>
      <c r="AO19" s="384"/>
      <c r="AP19" s="384"/>
      <c r="AQ19" s="264"/>
      <c r="AR19" s="266"/>
    </row>
    <row r="20" spans="1:44" s="108" customFormat="1" ht="73.5" customHeight="1">
      <c r="A20" s="358"/>
      <c r="B20" s="355" t="s">
        <v>270</v>
      </c>
      <c r="C20" s="94" t="s">
        <v>271</v>
      </c>
      <c r="D20" s="225" t="s">
        <v>272</v>
      </c>
      <c r="E20" s="243" t="s">
        <v>165</v>
      </c>
      <c r="F20" s="243" t="s">
        <v>165</v>
      </c>
      <c r="G20" s="105">
        <v>1</v>
      </c>
      <c r="H20" s="105">
        <v>1</v>
      </c>
      <c r="I20" s="105">
        <v>1</v>
      </c>
      <c r="J20" s="95" t="s">
        <v>273</v>
      </c>
      <c r="K20" s="95" t="s">
        <v>274</v>
      </c>
      <c r="L20" s="243" t="s">
        <v>165</v>
      </c>
      <c r="M20" s="243" t="s">
        <v>165</v>
      </c>
      <c r="N20" s="105">
        <v>1</v>
      </c>
      <c r="O20" s="106">
        <v>1</v>
      </c>
      <c r="P20" s="106">
        <v>0</v>
      </c>
      <c r="Q20" s="94" t="s">
        <v>275</v>
      </c>
      <c r="R20" s="95" t="s">
        <v>276</v>
      </c>
      <c r="S20" s="243" t="s">
        <v>165</v>
      </c>
      <c r="T20" s="243" t="s">
        <v>165</v>
      </c>
      <c r="U20" s="105">
        <v>1</v>
      </c>
      <c r="V20" s="105">
        <v>2</v>
      </c>
      <c r="W20" s="106">
        <v>0</v>
      </c>
      <c r="X20" s="99" t="s">
        <v>277</v>
      </c>
      <c r="Y20" s="95" t="s">
        <v>278</v>
      </c>
      <c r="Z20" s="243" t="s">
        <v>165</v>
      </c>
      <c r="AA20" s="243" t="s">
        <v>165</v>
      </c>
      <c r="AB20" s="106">
        <v>1</v>
      </c>
      <c r="AC20" s="105">
        <v>1</v>
      </c>
      <c r="AD20" s="105">
        <v>0</v>
      </c>
      <c r="AE20" s="99" t="s">
        <v>279</v>
      </c>
      <c r="AF20" s="95" t="s">
        <v>280</v>
      </c>
      <c r="AG20" s="243" t="s">
        <v>165</v>
      </c>
      <c r="AH20" s="243" t="s">
        <v>165</v>
      </c>
      <c r="AI20" s="105">
        <v>1</v>
      </c>
      <c r="AJ20" s="105">
        <v>2</v>
      </c>
      <c r="AK20" s="105">
        <v>0</v>
      </c>
      <c r="AL20" s="388">
        <f>SUM(E20,L20:L21,S20:S22,Z20:Z22,AG20:AG21)/22</f>
        <v>0</v>
      </c>
      <c r="AM20" s="388">
        <f>SUM(F20,M20:M21,T20:T23,AA20:AA23,AH20:AH21)/22</f>
        <v>0</v>
      </c>
      <c r="AN20" s="388">
        <v>0.4</v>
      </c>
      <c r="AO20" s="388">
        <v>0.4</v>
      </c>
      <c r="AP20" s="388">
        <v>0.2</v>
      </c>
      <c r="AQ20" s="267"/>
      <c r="AR20" s="268"/>
    </row>
    <row r="21" spans="1:44" ht="83.1" customHeight="1">
      <c r="A21" s="359"/>
      <c r="B21" s="356"/>
      <c r="C21" s="226"/>
      <c r="D21" s="227"/>
      <c r="E21" s="70"/>
      <c r="F21" s="118"/>
      <c r="G21" s="62">
        <v>1</v>
      </c>
      <c r="H21" s="62">
        <v>1</v>
      </c>
      <c r="I21" s="69">
        <v>1</v>
      </c>
      <c r="J21" s="8" t="s">
        <v>281</v>
      </c>
      <c r="K21" s="156" t="s">
        <v>282</v>
      </c>
      <c r="L21" s="243" t="s">
        <v>165</v>
      </c>
      <c r="M21" s="243" t="s">
        <v>165</v>
      </c>
      <c r="N21" s="62">
        <v>2</v>
      </c>
      <c r="O21" s="69">
        <v>1</v>
      </c>
      <c r="P21" s="69">
        <v>0</v>
      </c>
      <c r="Q21" s="9" t="s">
        <v>283</v>
      </c>
      <c r="R21" s="156" t="s">
        <v>284</v>
      </c>
      <c r="S21" s="243" t="s">
        <v>165</v>
      </c>
      <c r="T21" s="243" t="s">
        <v>165</v>
      </c>
      <c r="U21" s="62">
        <v>1</v>
      </c>
      <c r="V21" s="62">
        <v>1</v>
      </c>
      <c r="W21" s="69">
        <v>1</v>
      </c>
      <c r="X21" s="9" t="s">
        <v>285</v>
      </c>
      <c r="Y21" s="8" t="s">
        <v>286</v>
      </c>
      <c r="Z21" s="243" t="s">
        <v>165</v>
      </c>
      <c r="AA21" s="243" t="s">
        <v>165</v>
      </c>
      <c r="AB21" s="69">
        <v>1</v>
      </c>
      <c r="AC21" s="62">
        <v>0</v>
      </c>
      <c r="AD21" s="62">
        <v>0</v>
      </c>
      <c r="AE21" s="9" t="s">
        <v>287</v>
      </c>
      <c r="AF21" s="155" t="s">
        <v>288</v>
      </c>
      <c r="AG21" s="243" t="s">
        <v>165</v>
      </c>
      <c r="AH21" s="243" t="s">
        <v>165</v>
      </c>
      <c r="AI21" s="62">
        <v>1</v>
      </c>
      <c r="AJ21" s="62">
        <v>1</v>
      </c>
      <c r="AK21" s="62">
        <v>1</v>
      </c>
      <c r="AL21" s="385"/>
      <c r="AM21" s="385"/>
      <c r="AN21" s="385"/>
      <c r="AO21" s="385"/>
      <c r="AP21" s="385"/>
      <c r="AQ21" s="258"/>
      <c r="AR21" s="257"/>
    </row>
    <row r="22" spans="1:44" ht="58.9" customHeight="1" thickBot="1">
      <c r="A22" s="360"/>
      <c r="B22" s="357"/>
      <c r="C22" s="226"/>
      <c r="D22" s="227"/>
      <c r="E22" s="216"/>
      <c r="F22" s="217"/>
      <c r="G22" s="62"/>
      <c r="H22" s="62"/>
      <c r="I22" s="62"/>
      <c r="J22" s="227"/>
      <c r="K22" s="227"/>
      <c r="L22" s="216"/>
      <c r="M22" s="217"/>
      <c r="N22" s="101"/>
      <c r="O22" s="101"/>
      <c r="P22" s="69"/>
      <c r="Q22" s="9" t="s">
        <v>289</v>
      </c>
      <c r="R22" s="155" t="s">
        <v>290</v>
      </c>
      <c r="S22" s="243" t="s">
        <v>165</v>
      </c>
      <c r="T22" s="243" t="s">
        <v>165</v>
      </c>
      <c r="U22" s="62"/>
      <c r="V22" s="62"/>
      <c r="W22" s="69"/>
      <c r="X22" s="9" t="s">
        <v>291</v>
      </c>
      <c r="Y22" s="8" t="s">
        <v>292</v>
      </c>
      <c r="Z22" s="243" t="s">
        <v>165</v>
      </c>
      <c r="AA22" s="243" t="s">
        <v>165</v>
      </c>
      <c r="AB22" s="69"/>
      <c r="AC22" s="62"/>
      <c r="AD22" s="62"/>
      <c r="AE22" s="228"/>
      <c r="AF22" s="227"/>
      <c r="AG22" s="216"/>
      <c r="AH22" s="217"/>
      <c r="AI22" s="62"/>
      <c r="AJ22" s="62"/>
      <c r="AK22" s="62"/>
      <c r="AL22" s="386"/>
      <c r="AM22" s="386"/>
      <c r="AN22" s="386"/>
      <c r="AO22" s="386"/>
      <c r="AP22" s="386"/>
      <c r="AQ22" s="264"/>
      <c r="AR22" s="266"/>
    </row>
    <row r="23" spans="1:44" s="175" customFormat="1" ht="58.9" customHeight="1" thickTop="1">
      <c r="A23" s="168"/>
      <c r="B23" s="169"/>
      <c r="C23" s="170"/>
      <c r="D23" s="170"/>
      <c r="E23" s="171"/>
      <c r="F23" s="171"/>
      <c r="G23" s="172"/>
      <c r="H23" s="172"/>
      <c r="I23" s="172"/>
      <c r="J23" s="170"/>
      <c r="K23" s="170"/>
      <c r="L23" s="171"/>
      <c r="M23" s="171"/>
      <c r="N23" s="172"/>
      <c r="O23" s="172"/>
      <c r="P23" s="172"/>
      <c r="Q23" s="173"/>
      <c r="R23" s="170"/>
      <c r="S23" s="171"/>
      <c r="T23" s="171"/>
      <c r="U23" s="172"/>
      <c r="V23" s="172"/>
      <c r="W23" s="172"/>
      <c r="X23" s="173"/>
      <c r="Y23" s="170"/>
      <c r="Z23" s="172"/>
      <c r="AA23" s="172"/>
      <c r="AB23" s="172"/>
      <c r="AC23" s="172"/>
      <c r="AD23" s="172"/>
      <c r="AE23" s="173"/>
      <c r="AF23" s="170"/>
      <c r="AG23" s="172"/>
      <c r="AH23" s="172"/>
      <c r="AI23" s="172"/>
      <c r="AJ23" s="172"/>
      <c r="AK23" s="172"/>
      <c r="AL23" s="174"/>
      <c r="AM23" s="174"/>
      <c r="AN23" s="174"/>
      <c r="AO23" s="174"/>
      <c r="AP23" s="174"/>
    </row>
    <row r="24" spans="1:44" ht="58.9" hidden="1" customHeight="1" thickBot="1">
      <c r="A24" s="166"/>
      <c r="B24" s="165"/>
      <c r="C24" s="114"/>
      <c r="D24" s="114"/>
      <c r="E24" s="64"/>
      <c r="F24" s="64"/>
      <c r="G24" s="62"/>
      <c r="H24" s="62"/>
      <c r="I24" s="62"/>
      <c r="J24" s="114"/>
      <c r="K24" s="114"/>
      <c r="L24" s="64"/>
      <c r="M24" s="64"/>
      <c r="N24" s="101"/>
      <c r="O24" s="101"/>
      <c r="P24" s="69"/>
      <c r="Q24" s="115"/>
      <c r="R24" s="114"/>
      <c r="S24" s="64"/>
      <c r="T24" s="64"/>
      <c r="U24" s="62"/>
      <c r="V24" s="62"/>
      <c r="W24" s="69"/>
      <c r="X24" s="115"/>
      <c r="Y24" s="114"/>
      <c r="Z24" s="62"/>
      <c r="AA24" s="62"/>
      <c r="AB24" s="69"/>
      <c r="AC24" s="62"/>
      <c r="AD24" s="62"/>
      <c r="AE24" s="5"/>
      <c r="AF24" s="4"/>
      <c r="AG24" s="101"/>
      <c r="AH24" s="101"/>
      <c r="AI24" s="62"/>
      <c r="AJ24" s="62"/>
      <c r="AK24" s="62"/>
      <c r="AL24" s="164"/>
      <c r="AM24" s="164"/>
      <c r="AN24" s="164"/>
      <c r="AO24" s="164"/>
      <c r="AP24" s="164"/>
    </row>
    <row r="25" spans="1:44" s="13" customFormat="1" ht="39" hidden="1" thickTop="1">
      <c r="A25" s="34"/>
      <c r="B25" s="35"/>
      <c r="C25" s="35"/>
      <c r="D25" s="34"/>
      <c r="E25" s="36"/>
      <c r="F25" s="36"/>
      <c r="G25" s="36"/>
      <c r="H25" s="36"/>
      <c r="I25" s="36"/>
      <c r="J25" s="34"/>
      <c r="K25" s="4" t="s">
        <v>282</v>
      </c>
      <c r="L25" s="36"/>
      <c r="M25" s="36"/>
      <c r="N25" s="36"/>
      <c r="O25" s="36"/>
      <c r="P25" s="36"/>
      <c r="Q25" s="34"/>
      <c r="R25" s="34"/>
      <c r="S25" s="36"/>
      <c r="T25" s="36"/>
      <c r="U25" s="36"/>
      <c r="V25" s="36"/>
      <c r="W25" s="36"/>
      <c r="X25" s="34"/>
      <c r="Y25" s="34"/>
      <c r="Z25" s="66"/>
      <c r="AA25" s="66"/>
      <c r="AB25" s="36"/>
      <c r="AC25" s="66"/>
      <c r="AD25" s="66"/>
      <c r="AE25" s="34"/>
      <c r="AF25" s="34"/>
      <c r="AG25" s="36"/>
      <c r="AH25" s="36"/>
      <c r="AI25" s="36"/>
      <c r="AJ25" s="36"/>
      <c r="AK25" s="36"/>
      <c r="AL25" s="36"/>
      <c r="AM25" s="36"/>
      <c r="AN25" s="36"/>
      <c r="AO25" s="36"/>
      <c r="AP25" s="36"/>
      <c r="AQ25" s="34"/>
      <c r="AR25" s="34"/>
    </row>
    <row r="26" spans="1:44" s="13" customFormat="1" hidden="1">
      <c r="A26" s="34"/>
      <c r="B26" s="35"/>
      <c r="C26" s="35"/>
      <c r="D26" s="35"/>
      <c r="E26" s="35"/>
      <c r="F26" s="35"/>
      <c r="G26" s="35"/>
      <c r="H26" s="35"/>
      <c r="I26" s="35"/>
      <c r="J26" s="35"/>
      <c r="K26" s="35"/>
      <c r="L26" s="35"/>
      <c r="M26" s="35"/>
      <c r="N26" s="35"/>
      <c r="O26" s="35"/>
      <c r="P26" s="35"/>
      <c r="Q26" s="35"/>
      <c r="R26" s="35"/>
      <c r="S26" s="35"/>
      <c r="T26" s="35"/>
      <c r="U26" s="35"/>
      <c r="V26" s="35"/>
      <c r="W26" s="35"/>
      <c r="X26" s="35"/>
      <c r="Y26" s="35"/>
      <c r="Z26" s="67"/>
      <c r="AA26" s="67"/>
      <c r="AB26" s="35"/>
      <c r="AC26" s="67"/>
      <c r="AD26" s="67"/>
      <c r="AE26" s="35"/>
      <c r="AF26" s="35"/>
      <c r="AG26" s="35"/>
      <c r="AH26" s="35"/>
      <c r="AI26" s="35"/>
      <c r="AJ26" s="35"/>
      <c r="AK26" s="35"/>
      <c r="AL26" s="35"/>
      <c r="AM26" s="35"/>
      <c r="AN26" s="35"/>
      <c r="AO26" s="35"/>
      <c r="AP26" s="35"/>
      <c r="AQ26" s="35"/>
      <c r="AR26" s="35"/>
    </row>
    <row r="27" spans="1:44" hidden="1">
      <c r="A27" s="35"/>
      <c r="B27" s="35"/>
      <c r="C27" s="35"/>
      <c r="D27" s="35"/>
      <c r="E27" s="35"/>
      <c r="F27" s="35"/>
      <c r="G27" s="35"/>
      <c r="H27" s="35"/>
      <c r="I27" s="35"/>
      <c r="J27" s="35"/>
      <c r="K27" s="35"/>
      <c r="L27" s="35"/>
      <c r="M27" s="35"/>
      <c r="N27" s="35"/>
      <c r="O27" s="35"/>
      <c r="P27" s="35"/>
      <c r="Q27" s="35"/>
      <c r="R27" s="35"/>
      <c r="S27" s="35"/>
      <c r="T27" s="35"/>
      <c r="U27" s="35"/>
      <c r="V27" s="35"/>
      <c r="W27" s="35"/>
      <c r="X27" s="35"/>
      <c r="Y27" s="35"/>
      <c r="Z27" s="67"/>
      <c r="AA27" s="67"/>
      <c r="AB27" s="35"/>
      <c r="AC27" s="67"/>
      <c r="AD27" s="67"/>
      <c r="AE27" s="35"/>
      <c r="AF27" s="35"/>
      <c r="AG27" s="35"/>
      <c r="AH27" s="35"/>
      <c r="AI27" s="35"/>
      <c r="AJ27" s="35"/>
      <c r="AK27" s="35"/>
      <c r="AL27" s="35"/>
      <c r="AM27" s="35"/>
      <c r="AN27" s="35"/>
      <c r="AO27" s="35"/>
      <c r="AP27" s="35"/>
      <c r="AQ27" s="35"/>
      <c r="AR27" s="35"/>
    </row>
    <row r="28" spans="1:44" hidden="1">
      <c r="AQ28" s="41"/>
    </row>
    <row r="29" spans="1:44" hidden="1">
      <c r="AQ29" s="41"/>
    </row>
    <row r="30" spans="1:44" hidden="1">
      <c r="AQ30" s="41"/>
    </row>
    <row r="31" spans="1:44" hidden="1">
      <c r="AQ31" s="41"/>
    </row>
    <row r="32" spans="1:44" hidden="1">
      <c r="AQ32" s="41"/>
    </row>
    <row r="33" spans="3:43" hidden="1">
      <c r="AQ33" s="41"/>
    </row>
    <row r="34" spans="3:43" hidden="1">
      <c r="AQ34" s="41"/>
    </row>
    <row r="35" spans="3:43" hidden="1">
      <c r="AQ35" s="41"/>
    </row>
    <row r="36" spans="3:43" hidden="1">
      <c r="C36" s="33" t="s">
        <v>293</v>
      </c>
      <c r="D36" s="30"/>
      <c r="E36" s="31"/>
      <c r="F36" s="31"/>
      <c r="G36" s="31"/>
      <c r="H36" s="31"/>
      <c r="I36" s="31"/>
      <c r="J36" s="30"/>
      <c r="AQ36" s="41"/>
    </row>
    <row r="37" spans="3:43" hidden="1">
      <c r="C37" s="29"/>
      <c r="D37" s="30"/>
      <c r="E37" s="31"/>
      <c r="F37" s="31"/>
      <c r="G37" s="31"/>
      <c r="H37" s="31"/>
      <c r="I37" s="31"/>
      <c r="J37" s="30"/>
      <c r="AQ37" s="41"/>
    </row>
    <row r="38" spans="3:43" hidden="1">
      <c r="C38" s="29" t="s">
        <v>165</v>
      </c>
      <c r="D38" s="29"/>
      <c r="E38" s="31"/>
      <c r="F38" s="31"/>
      <c r="G38" s="31"/>
      <c r="H38" s="31"/>
      <c r="I38" s="31"/>
      <c r="J38" s="30"/>
      <c r="AQ38" s="41"/>
    </row>
    <row r="39" spans="3:43" hidden="1">
      <c r="C39" s="29">
        <v>0</v>
      </c>
      <c r="D39" s="29" t="s">
        <v>120</v>
      </c>
      <c r="E39" s="31"/>
      <c r="F39" s="31"/>
      <c r="G39" s="31"/>
      <c r="H39" s="31"/>
      <c r="I39" s="31"/>
      <c r="J39" s="30"/>
      <c r="AQ39" s="41"/>
    </row>
    <row r="40" spans="3:43" hidden="1">
      <c r="C40" s="29">
        <v>1</v>
      </c>
      <c r="D40" s="29" t="s">
        <v>144</v>
      </c>
      <c r="E40" s="31"/>
      <c r="F40" s="31"/>
      <c r="G40" s="31"/>
      <c r="H40" s="31"/>
      <c r="I40" s="31"/>
      <c r="J40" s="30"/>
      <c r="AQ40" s="41"/>
    </row>
    <row r="41" spans="3:43" hidden="1">
      <c r="C41" s="29">
        <v>2</v>
      </c>
      <c r="D41" s="29" t="s">
        <v>99</v>
      </c>
      <c r="E41" s="31"/>
      <c r="F41" s="31"/>
      <c r="G41" s="31"/>
      <c r="H41" s="31"/>
      <c r="I41" s="31"/>
      <c r="J41" s="30"/>
      <c r="AQ41" s="41"/>
    </row>
    <row r="42" spans="3:43" hidden="1">
      <c r="C42" s="29"/>
      <c r="D42" s="30"/>
      <c r="E42" s="31"/>
      <c r="F42" s="31"/>
      <c r="G42" s="31"/>
      <c r="H42" s="31"/>
      <c r="I42" s="31"/>
      <c r="J42" s="30"/>
      <c r="AQ42" s="41"/>
    </row>
    <row r="43" spans="3:43" hidden="1">
      <c r="C43" s="29"/>
      <c r="D43" s="30"/>
      <c r="E43" s="31"/>
      <c r="F43" s="31"/>
      <c r="G43" s="31"/>
      <c r="H43" s="31"/>
      <c r="I43" s="31"/>
      <c r="J43" s="30"/>
      <c r="AQ43" s="41"/>
    </row>
    <row r="44" spans="3:43" hidden="1">
      <c r="C44" s="29"/>
      <c r="D44" s="30"/>
      <c r="E44" s="31" t="e">
        <f>#REF!</f>
        <v>#REF!</v>
      </c>
      <c r="F44" s="31"/>
      <c r="G44" s="31"/>
      <c r="H44" s="31"/>
      <c r="I44" s="31"/>
      <c r="J44" s="30" t="s">
        <v>152</v>
      </c>
      <c r="K44" s="2" t="s">
        <v>153</v>
      </c>
      <c r="AQ44" s="41"/>
    </row>
    <row r="45" spans="3:43" hidden="1">
      <c r="C45" s="29">
        <v>1</v>
      </c>
      <c r="D45" s="30" t="str">
        <f>B8</f>
        <v>1 - Establish the context</v>
      </c>
      <c r="E45" s="32">
        <f>AM8</f>
        <v>0</v>
      </c>
      <c r="F45" s="32"/>
      <c r="G45" s="32"/>
      <c r="H45" s="32"/>
      <c r="I45" s="32"/>
      <c r="J45" s="38">
        <v>0.6</v>
      </c>
      <c r="K45" s="38">
        <v>0.3</v>
      </c>
      <c r="AQ45" s="41"/>
    </row>
    <row r="46" spans="3:43" hidden="1">
      <c r="C46" s="29">
        <v>2</v>
      </c>
      <c r="D46" s="30" t="str">
        <f>B11</f>
        <v>2 - Identify, analyse and evaluate the risks</v>
      </c>
      <c r="E46" s="32">
        <f>AM11</f>
        <v>0</v>
      </c>
      <c r="F46" s="32"/>
      <c r="G46" s="32"/>
      <c r="H46" s="32"/>
      <c r="I46" s="32"/>
      <c r="J46" s="38">
        <v>0.68</v>
      </c>
      <c r="K46" s="38">
        <v>0.5</v>
      </c>
      <c r="AQ46" s="41"/>
    </row>
    <row r="47" spans="3:43" hidden="1">
      <c r="C47" s="29">
        <v>3</v>
      </c>
      <c r="D47" s="30">
        <f>B14</f>
        <v>0</v>
      </c>
      <c r="E47" s="32">
        <f>AM14</f>
        <v>0</v>
      </c>
      <c r="F47" s="32"/>
      <c r="G47" s="32"/>
      <c r="H47" s="32"/>
      <c r="I47" s="32"/>
      <c r="J47" s="38">
        <v>0.4</v>
      </c>
      <c r="K47" s="38">
        <v>0.4</v>
      </c>
      <c r="AQ47" s="41"/>
    </row>
    <row r="48" spans="3:43" hidden="1">
      <c r="C48" s="29">
        <v>4</v>
      </c>
      <c r="D48" s="30" t="str">
        <f>B17</f>
        <v>3 - Treat the risks</v>
      </c>
      <c r="E48" s="32">
        <f>AM17</f>
        <v>0</v>
      </c>
      <c r="F48" s="32"/>
      <c r="G48" s="32"/>
      <c r="H48" s="32"/>
      <c r="I48" s="32"/>
      <c r="J48" s="38">
        <v>0.2</v>
      </c>
      <c r="K48" s="38">
        <v>0.3</v>
      </c>
      <c r="AQ48" s="41"/>
    </row>
    <row r="49" spans="3:43" hidden="1">
      <c r="C49" s="29">
        <v>5</v>
      </c>
      <c r="D49" s="30" t="str">
        <f>B20</f>
        <v>4 - Monitor and review</v>
      </c>
      <c r="E49" s="32">
        <f>AM20</f>
        <v>0</v>
      </c>
      <c r="F49" s="32"/>
      <c r="G49" s="32"/>
      <c r="H49" s="32"/>
      <c r="I49" s="32"/>
      <c r="J49" s="38">
        <v>0.55000000000000004</v>
      </c>
      <c r="K49" s="38">
        <v>0.2</v>
      </c>
      <c r="AQ49" s="41"/>
    </row>
    <row r="50" spans="3:43" hidden="1">
      <c r="AQ50" s="41"/>
    </row>
    <row r="51" spans="3:43" hidden="1">
      <c r="AQ51" s="41"/>
    </row>
    <row r="52" spans="3:43" hidden="1">
      <c r="AQ52" s="41"/>
    </row>
    <row r="53" spans="3:43" hidden="1">
      <c r="AQ53" s="41"/>
    </row>
    <row r="54" spans="3:43" hidden="1">
      <c r="AQ54" s="41"/>
    </row>
    <row r="55" spans="3:43" hidden="1">
      <c r="AQ55" s="35"/>
    </row>
    <row r="57" spans="3:43"/>
    <row r="58" spans="3:43"/>
    <row r="59" spans="3:43"/>
    <row r="60" spans="3:43"/>
  </sheetData>
  <sheetProtection algorithmName="SHA-512" hashValue="2VN2yImk1o2cGXV8Nlym4gXId1W9n/2f9TS64+OOKOnucXrApF4566b2OWzAsp1sIJiIiEL0pKBG697KQf4YFA==" saltValue="wbPuWoy9utvCWjVUbhL5jA==" spinCount="100000" sheet="1" objects="1" scenarios="1"/>
  <mergeCells count="63">
    <mergeCell ref="AJ6:AJ7"/>
    <mergeCell ref="AO17:AO19"/>
    <mergeCell ref="AP17:AP19"/>
    <mergeCell ref="AL20:AL22"/>
    <mergeCell ref="AM20:AM22"/>
    <mergeCell ref="AN20:AN22"/>
    <mergeCell ref="AO20:AO22"/>
    <mergeCell ref="AP20:AP22"/>
    <mergeCell ref="AN17:AN19"/>
    <mergeCell ref="AL17:AL19"/>
    <mergeCell ref="AM17:AM19"/>
    <mergeCell ref="U6:U7"/>
    <mergeCell ref="V6:V7"/>
    <mergeCell ref="AN11:AN16"/>
    <mergeCell ref="AO11:AO16"/>
    <mergeCell ref="AP11:AP16"/>
    <mergeCell ref="AM11:AM16"/>
    <mergeCell ref="AK6:AK7"/>
    <mergeCell ref="AL11:AL16"/>
    <mergeCell ref="AO8:AO10"/>
    <mergeCell ref="AL8:AL10"/>
    <mergeCell ref="AH6:AH7"/>
    <mergeCell ref="AP8:AP10"/>
    <mergeCell ref="AL6:AP6"/>
    <mergeCell ref="AN8:AN10"/>
    <mergeCell ref="AM8:AM10"/>
    <mergeCell ref="AI6:AI7"/>
    <mergeCell ref="A4:C4"/>
    <mergeCell ref="H2:K2"/>
    <mergeCell ref="H3:K3"/>
    <mergeCell ref="E3:G3"/>
    <mergeCell ref="E2:G2"/>
    <mergeCell ref="A2:C2"/>
    <mergeCell ref="A3:C3"/>
    <mergeCell ref="H6:H7"/>
    <mergeCell ref="AG6:AG7"/>
    <mergeCell ref="AB6:AB7"/>
    <mergeCell ref="AC6:AC7"/>
    <mergeCell ref="AD6:AD7"/>
    <mergeCell ref="Z6:Z7"/>
    <mergeCell ref="AA6:AA7"/>
    <mergeCell ref="I6:I7"/>
    <mergeCell ref="W6:W7"/>
    <mergeCell ref="S6:S7"/>
    <mergeCell ref="T6:T7"/>
    <mergeCell ref="M6:M7"/>
    <mergeCell ref="L6:L7"/>
    <mergeCell ref="N6:N7"/>
    <mergeCell ref="O6:O7"/>
    <mergeCell ref="P6:P7"/>
    <mergeCell ref="B20:B22"/>
    <mergeCell ref="A20:A22"/>
    <mergeCell ref="G6:G7"/>
    <mergeCell ref="A17:A19"/>
    <mergeCell ref="A6:B7"/>
    <mergeCell ref="E6:E7"/>
    <mergeCell ref="F6:F7"/>
    <mergeCell ref="A8:A10"/>
    <mergeCell ref="B8:B10"/>
    <mergeCell ref="A11:A13"/>
    <mergeCell ref="A14:A15"/>
    <mergeCell ref="B11:B15"/>
    <mergeCell ref="B17:B19"/>
  </mergeCells>
  <phoneticPr fontId="22" type="noConversion"/>
  <conditionalFormatting sqref="E19 E8:E9 U17:U18 Z23 G8:I12 AB8:AD12 AI8:AK12 V20:W24 N20:P24 AB20:AD24 AG22:AK24 G16:I24 P16 L16:M16 Z16:AD16 E16:F16 S16:W16 Z19:AD19 AB17:AD18 AI17:AK21">
    <cfRule type="containsBlanks" priority="1059" stopIfTrue="1">
      <formula>LEN(TRIM(E8))=0</formula>
    </cfRule>
    <cfRule type="cellIs" dxfId="596" priority="1060" operator="equal">
      <formula>0</formula>
    </cfRule>
  </conditionalFormatting>
  <conditionalFormatting sqref="E19 E8:E9 U17:U18 Z23 G8:I12 AB8:AD12 AI8:AK12 V20:W24 N20:P24 AB20:AD24 AG22:AK24 G16:I24 P16 L16:M16 Z16:AD16 E16:F16 S16:W16 Z19:AD19 AB17:AD18 AI17:AK21">
    <cfRule type="cellIs" dxfId="595" priority="1057" operator="equal">
      <formula>2</formula>
    </cfRule>
    <cfRule type="cellIs" dxfId="594" priority="1058" operator="equal">
      <formula>1</formula>
    </cfRule>
  </conditionalFormatting>
  <conditionalFormatting sqref="E19">
    <cfRule type="containsBlanks" priority="1007" stopIfTrue="1">
      <formula>LEN(TRIM(E19))=0</formula>
    </cfRule>
    <cfRule type="cellIs" dxfId="593" priority="1008" operator="equal">
      <formula>0</formula>
    </cfRule>
  </conditionalFormatting>
  <conditionalFormatting sqref="E19">
    <cfRule type="cellIs" dxfId="592" priority="1005" operator="equal">
      <formula>2</formula>
    </cfRule>
    <cfRule type="cellIs" dxfId="591" priority="1006" operator="equal">
      <formula>1</formula>
    </cfRule>
  </conditionalFormatting>
  <conditionalFormatting sqref="V17:W18 V8:W9 V11:W12">
    <cfRule type="containsBlanks" priority="739" stopIfTrue="1">
      <formula>LEN(TRIM(V8))=0</formula>
    </cfRule>
    <cfRule type="cellIs" dxfId="590" priority="740" operator="equal">
      <formula>0</formula>
    </cfRule>
  </conditionalFormatting>
  <conditionalFormatting sqref="V17:W18 V8:W9 V11:W12">
    <cfRule type="cellIs" dxfId="589" priority="737" operator="equal">
      <formula>2</formula>
    </cfRule>
    <cfRule type="cellIs" dxfId="588" priority="738" operator="equal">
      <formula>1</formula>
    </cfRule>
  </conditionalFormatting>
  <conditionalFormatting sqref="G14:G15">
    <cfRule type="containsBlanks" priority="759" stopIfTrue="1">
      <formula>LEN(TRIM(G14))=0</formula>
    </cfRule>
    <cfRule type="cellIs" dxfId="587" priority="760" operator="equal">
      <formula>0</formula>
    </cfRule>
  </conditionalFormatting>
  <conditionalFormatting sqref="G14:G15">
    <cfRule type="cellIs" dxfId="586" priority="757" operator="equal">
      <formula>2</formula>
    </cfRule>
    <cfRule type="cellIs" dxfId="585" priority="758" operator="equal">
      <formula>1</formula>
    </cfRule>
  </conditionalFormatting>
  <conditionalFormatting sqref="N18:P18">
    <cfRule type="containsBlanks" priority="751" stopIfTrue="1">
      <formula>LEN(TRIM(N18))=0</formula>
    </cfRule>
    <cfRule type="cellIs" dxfId="584" priority="752" operator="equal">
      <formula>0</formula>
    </cfRule>
  </conditionalFormatting>
  <conditionalFormatting sqref="N18:P18">
    <cfRule type="cellIs" dxfId="583" priority="749" operator="equal">
      <formula>2</formula>
    </cfRule>
    <cfRule type="cellIs" dxfId="582" priority="750" operator="equal">
      <formula>1</formula>
    </cfRule>
  </conditionalFormatting>
  <conditionalFormatting sqref="F19 F8:F9">
    <cfRule type="containsBlanks" priority="819" stopIfTrue="1">
      <formula>LEN(TRIM(F8))=0</formula>
    </cfRule>
    <cfRule type="cellIs" dxfId="581" priority="820" operator="equal">
      <formula>0</formula>
    </cfRule>
  </conditionalFormatting>
  <conditionalFormatting sqref="F19 F8:F9">
    <cfRule type="cellIs" dxfId="580" priority="817" operator="equal">
      <formula>2</formula>
    </cfRule>
    <cfRule type="cellIs" dxfId="579" priority="818" operator="equal">
      <formula>1</formula>
    </cfRule>
  </conditionalFormatting>
  <conditionalFormatting sqref="AA23">
    <cfRule type="containsBlanks" priority="859" stopIfTrue="1">
      <formula>LEN(TRIM(AA23))=0</formula>
    </cfRule>
    <cfRule type="cellIs" dxfId="578" priority="860" operator="equal">
      <formula>0</formula>
    </cfRule>
  </conditionalFormatting>
  <conditionalFormatting sqref="AA23">
    <cfRule type="cellIs" dxfId="577" priority="857" operator="equal">
      <formula>2</formula>
    </cfRule>
    <cfRule type="cellIs" dxfId="576" priority="858" operator="equal">
      <formula>1</formula>
    </cfRule>
  </conditionalFormatting>
  <conditionalFormatting sqref="AI14:AK15">
    <cfRule type="cellIs" dxfId="575" priority="693" operator="equal">
      <formula>2</formula>
    </cfRule>
    <cfRule type="cellIs" dxfId="574" priority="694" operator="equal">
      <formula>1</formula>
    </cfRule>
  </conditionalFormatting>
  <conditionalFormatting sqref="AI14:AK15">
    <cfRule type="containsBlanks" priority="695" stopIfTrue="1">
      <formula>LEN(TRIM(AI14))=0</formula>
    </cfRule>
    <cfRule type="cellIs" dxfId="573" priority="696" operator="equal">
      <formula>0</formula>
    </cfRule>
  </conditionalFormatting>
  <conditionalFormatting sqref="U8:U9 U11:U12 U14:U15 U21:U24">
    <cfRule type="containsBlanks" priority="839" stopIfTrue="1">
      <formula>LEN(TRIM(U8))=0</formula>
    </cfRule>
    <cfRule type="cellIs" dxfId="572" priority="840" operator="equal">
      <formula>0</formula>
    </cfRule>
  </conditionalFormatting>
  <conditionalFormatting sqref="U8:U9 U11:U12 U14:U15 U21:U24">
    <cfRule type="cellIs" dxfId="571" priority="837" operator="equal">
      <formula>2</formula>
    </cfRule>
    <cfRule type="cellIs" dxfId="570" priority="838" operator="equal">
      <formula>1</formula>
    </cfRule>
  </conditionalFormatting>
  <conditionalFormatting sqref="U20">
    <cfRule type="containsBlanks" priority="831" stopIfTrue="1">
      <formula>LEN(TRIM(U20))=0</formula>
    </cfRule>
    <cfRule type="cellIs" dxfId="569" priority="832" operator="equal">
      <formula>0</formula>
    </cfRule>
  </conditionalFormatting>
  <conditionalFormatting sqref="U20">
    <cfRule type="cellIs" dxfId="568" priority="829" operator="equal">
      <formula>2</formula>
    </cfRule>
    <cfRule type="cellIs" dxfId="567" priority="830" operator="equal">
      <formula>1</formula>
    </cfRule>
  </conditionalFormatting>
  <conditionalFormatting sqref="H14:H15">
    <cfRule type="containsBlanks" priority="679" stopIfTrue="1">
      <formula>LEN(TRIM(H14))=0</formula>
    </cfRule>
    <cfRule type="cellIs" dxfId="566" priority="680" operator="equal">
      <formula>0</formula>
    </cfRule>
  </conditionalFormatting>
  <conditionalFormatting sqref="H14:H15">
    <cfRule type="cellIs" dxfId="565" priority="677" operator="equal">
      <formula>2</formula>
    </cfRule>
    <cfRule type="cellIs" dxfId="564" priority="678" operator="equal">
      <formula>1</formula>
    </cfRule>
  </conditionalFormatting>
  <conditionalFormatting sqref="G18:G19">
    <cfRule type="containsBlanks" priority="767" stopIfTrue="1">
      <formula>LEN(TRIM(G18))=0</formula>
    </cfRule>
    <cfRule type="cellIs" dxfId="563" priority="768" operator="equal">
      <formula>0</formula>
    </cfRule>
  </conditionalFormatting>
  <conditionalFormatting sqref="G18:G19">
    <cfRule type="cellIs" dxfId="562" priority="765" operator="equal">
      <formula>2</formula>
    </cfRule>
    <cfRule type="cellIs" dxfId="561" priority="766" operator="equal">
      <formula>1</formula>
    </cfRule>
  </conditionalFormatting>
  <conditionalFormatting sqref="F19">
    <cfRule type="containsBlanks" priority="815" stopIfTrue="1">
      <formula>LEN(TRIM(F19))=0</formula>
    </cfRule>
    <cfRule type="cellIs" dxfId="560" priority="816" operator="equal">
      <formula>0</formula>
    </cfRule>
  </conditionalFormatting>
  <conditionalFormatting sqref="F19">
    <cfRule type="cellIs" dxfId="559" priority="813" operator="equal">
      <formula>2</formula>
    </cfRule>
    <cfRule type="cellIs" dxfId="558" priority="814" operator="equal">
      <formula>1</formula>
    </cfRule>
  </conditionalFormatting>
  <conditionalFormatting sqref="M8:M10">
    <cfRule type="containsBlanks" priority="803" stopIfTrue="1">
      <formula>LEN(TRIM(M8))=0</formula>
    </cfRule>
    <cfRule type="cellIs" dxfId="557" priority="804" operator="equal">
      <formula>0</formula>
    </cfRule>
  </conditionalFormatting>
  <conditionalFormatting sqref="M8:M10">
    <cfRule type="cellIs" dxfId="556" priority="801" operator="equal">
      <formula>2</formula>
    </cfRule>
    <cfRule type="cellIs" dxfId="555" priority="802" operator="equal">
      <formula>1</formula>
    </cfRule>
  </conditionalFormatting>
  <conditionalFormatting sqref="V14:W15">
    <cfRule type="containsBlanks" priority="727" stopIfTrue="1">
      <formula>LEN(TRIM(V14))=0</formula>
    </cfRule>
    <cfRule type="cellIs" dxfId="554" priority="728" operator="equal">
      <formula>0</formula>
    </cfRule>
  </conditionalFormatting>
  <conditionalFormatting sqref="V14:W15">
    <cfRule type="cellIs" dxfId="553" priority="725" operator="equal">
      <formula>2</formula>
    </cfRule>
    <cfRule type="cellIs" dxfId="552" priority="726" operator="equal">
      <formula>1</formula>
    </cfRule>
  </conditionalFormatting>
  <conditionalFormatting sqref="N8:P9 N11:P12 N17:P18">
    <cfRule type="containsBlanks" priority="755" stopIfTrue="1">
      <formula>LEN(TRIM(N8))=0</formula>
    </cfRule>
    <cfRule type="cellIs" dxfId="551" priority="756" operator="equal">
      <formula>0</formula>
    </cfRule>
  </conditionalFormatting>
  <conditionalFormatting sqref="N8:P9 N11:P12 N17:P18">
    <cfRule type="cellIs" dxfId="550" priority="753" operator="equal">
      <formula>2</formula>
    </cfRule>
    <cfRule type="cellIs" dxfId="549" priority="754" operator="equal">
      <formula>1</formula>
    </cfRule>
  </conditionalFormatting>
  <conditionalFormatting sqref="N14:P14">
    <cfRule type="containsBlanks" priority="743" stopIfTrue="1">
      <formula>LEN(TRIM(N14))=0</formula>
    </cfRule>
    <cfRule type="cellIs" dxfId="548" priority="744" operator="equal">
      <formula>0</formula>
    </cfRule>
  </conditionalFormatting>
  <conditionalFormatting sqref="N14:P14">
    <cfRule type="cellIs" dxfId="547" priority="741" operator="equal">
      <formula>2</formula>
    </cfRule>
    <cfRule type="cellIs" dxfId="546" priority="742" operator="equal">
      <formula>1</formula>
    </cfRule>
  </conditionalFormatting>
  <conditionalFormatting sqref="V18:W18">
    <cfRule type="containsBlanks" priority="735" stopIfTrue="1">
      <formula>LEN(TRIM(V18))=0</formula>
    </cfRule>
    <cfRule type="cellIs" dxfId="545" priority="736" operator="equal">
      <formula>0</formula>
    </cfRule>
  </conditionalFormatting>
  <conditionalFormatting sqref="V18:W18">
    <cfRule type="cellIs" dxfId="544" priority="733" operator="equal">
      <formula>2</formula>
    </cfRule>
    <cfRule type="cellIs" dxfId="543" priority="734" operator="equal">
      <formula>1</formula>
    </cfRule>
  </conditionalFormatting>
  <conditionalFormatting sqref="AB18:AD19">
    <cfRule type="containsBlanks" priority="719" stopIfTrue="1">
      <formula>LEN(TRIM(AB18))=0</formula>
    </cfRule>
    <cfRule type="cellIs" dxfId="542" priority="720" operator="equal">
      <formula>0</formula>
    </cfRule>
  </conditionalFormatting>
  <conditionalFormatting sqref="AB18:AD19">
    <cfRule type="cellIs" dxfId="541" priority="717" operator="equal">
      <formula>2</formula>
    </cfRule>
    <cfRule type="cellIs" dxfId="540" priority="718" operator="equal">
      <formula>1</formula>
    </cfRule>
  </conditionalFormatting>
  <conditionalFormatting sqref="AB13:AD13">
    <cfRule type="containsBlanks" priority="715" stopIfTrue="1">
      <formula>LEN(TRIM(AB13))=0</formula>
    </cfRule>
    <cfRule type="cellIs" dxfId="539" priority="716" operator="equal">
      <formula>0</formula>
    </cfRule>
  </conditionalFormatting>
  <conditionalFormatting sqref="AB13:AD13">
    <cfRule type="cellIs" dxfId="538" priority="713" operator="equal">
      <formula>2</formula>
    </cfRule>
    <cfRule type="cellIs" dxfId="537" priority="714" operator="equal">
      <formula>1</formula>
    </cfRule>
  </conditionalFormatting>
  <conditionalFormatting sqref="AB14:AD14">
    <cfRule type="containsBlanks" priority="711" stopIfTrue="1">
      <formula>LEN(TRIM(AB14))=0</formula>
    </cfRule>
    <cfRule type="cellIs" dxfId="536" priority="712" operator="equal">
      <formula>0</formula>
    </cfRule>
  </conditionalFormatting>
  <conditionalFormatting sqref="AB14:AD14">
    <cfRule type="cellIs" dxfId="535" priority="709" operator="equal">
      <formula>2</formula>
    </cfRule>
    <cfRule type="cellIs" dxfId="534" priority="710" operator="equal">
      <formula>1</formula>
    </cfRule>
  </conditionalFormatting>
  <conditionalFormatting sqref="AI13:AK13">
    <cfRule type="containsBlanks" priority="699" stopIfTrue="1">
      <formula>LEN(TRIM(AI13))=0</formula>
    </cfRule>
    <cfRule type="cellIs" dxfId="533" priority="700" operator="equal">
      <formula>0</formula>
    </cfRule>
  </conditionalFormatting>
  <conditionalFormatting sqref="AI13:AK13">
    <cfRule type="cellIs" dxfId="532" priority="697" operator="equal">
      <formula>2</formula>
    </cfRule>
    <cfRule type="cellIs" dxfId="531" priority="698" operator="equal">
      <formula>1</formula>
    </cfRule>
  </conditionalFormatting>
  <conditionalFormatting sqref="AI19:AK19">
    <cfRule type="containsBlanks" priority="703" stopIfTrue="1">
      <formula>LEN(TRIM(AI19))=0</formula>
    </cfRule>
    <cfRule type="cellIs" dxfId="530" priority="704" operator="equal">
      <formula>0</formula>
    </cfRule>
  </conditionalFormatting>
  <conditionalFormatting sqref="AI19:AK19">
    <cfRule type="cellIs" dxfId="529" priority="701" operator="equal">
      <formula>2</formula>
    </cfRule>
    <cfRule type="cellIs" dxfId="528" priority="702" operator="equal">
      <formula>1</formula>
    </cfRule>
  </conditionalFormatting>
  <conditionalFormatting sqref="H18:H19">
    <cfRule type="containsBlanks" priority="687" stopIfTrue="1">
      <formula>LEN(TRIM(H18))=0</formula>
    </cfRule>
    <cfRule type="cellIs" dxfId="527" priority="688" operator="equal">
      <formula>0</formula>
    </cfRule>
  </conditionalFormatting>
  <conditionalFormatting sqref="H18:H19">
    <cfRule type="cellIs" dxfId="526" priority="685" operator="equal">
      <formula>2</formula>
    </cfRule>
    <cfRule type="cellIs" dxfId="525" priority="686" operator="equal">
      <formula>1</formula>
    </cfRule>
  </conditionalFormatting>
  <conditionalFormatting sqref="I18:I19">
    <cfRule type="containsBlanks" priority="671" stopIfTrue="1">
      <formula>LEN(TRIM(I18))=0</formula>
    </cfRule>
    <cfRule type="cellIs" dxfId="524" priority="672" operator="equal">
      <formula>0</formula>
    </cfRule>
  </conditionalFormatting>
  <conditionalFormatting sqref="I18:I19">
    <cfRule type="cellIs" dxfId="523" priority="669" operator="equal">
      <formula>2</formula>
    </cfRule>
    <cfRule type="cellIs" dxfId="522" priority="670" operator="equal">
      <formula>1</formula>
    </cfRule>
  </conditionalFormatting>
  <conditionalFormatting sqref="I14:I15">
    <cfRule type="containsBlanks" priority="663" stopIfTrue="1">
      <formula>LEN(TRIM(I14))=0</formula>
    </cfRule>
    <cfRule type="cellIs" dxfId="521" priority="664" operator="equal">
      <formula>0</formula>
    </cfRule>
  </conditionalFormatting>
  <conditionalFormatting sqref="I14:I15">
    <cfRule type="cellIs" dxfId="520" priority="661" operator="equal">
      <formula>2</formula>
    </cfRule>
    <cfRule type="cellIs" dxfId="519" priority="662" operator="equal">
      <formula>1</formula>
    </cfRule>
  </conditionalFormatting>
  <conditionalFormatting sqref="E22:E24">
    <cfRule type="containsBlanks" priority="503" stopIfTrue="1">
      <formula>LEN(TRIM(E22))=0</formula>
    </cfRule>
    <cfRule type="cellIs" dxfId="518" priority="504" operator="equal">
      <formula>0</formula>
    </cfRule>
  </conditionalFormatting>
  <conditionalFormatting sqref="E22:E24">
    <cfRule type="cellIs" dxfId="517" priority="501" operator="equal">
      <formula>2</formula>
    </cfRule>
    <cfRule type="cellIs" dxfId="516" priority="502" operator="equal">
      <formula>1</formula>
    </cfRule>
  </conditionalFormatting>
  <conditionalFormatting sqref="F22:F24">
    <cfRule type="containsBlanks" priority="499" stopIfTrue="1">
      <formula>LEN(TRIM(F22))=0</formula>
    </cfRule>
    <cfRule type="cellIs" dxfId="515" priority="500" operator="equal">
      <formula>0</formula>
    </cfRule>
  </conditionalFormatting>
  <conditionalFormatting sqref="F22:F24">
    <cfRule type="cellIs" dxfId="514" priority="497" operator="equal">
      <formula>2</formula>
    </cfRule>
    <cfRule type="cellIs" dxfId="513" priority="498" operator="equal">
      <formula>1</formula>
    </cfRule>
  </conditionalFormatting>
  <conditionalFormatting sqref="F15">
    <cfRule type="containsBlanks" priority="455" stopIfTrue="1">
      <formula>LEN(TRIM(F15))=0</formula>
    </cfRule>
    <cfRule type="cellIs" dxfId="512" priority="456" operator="equal">
      <formula>0</formula>
    </cfRule>
  </conditionalFormatting>
  <conditionalFormatting sqref="F15">
    <cfRule type="cellIs" dxfId="511" priority="453" operator="equal">
      <formula>2</formula>
    </cfRule>
    <cfRule type="cellIs" dxfId="510" priority="454" operator="equal">
      <formula>1</formula>
    </cfRule>
  </conditionalFormatting>
  <conditionalFormatting sqref="E15">
    <cfRule type="containsBlanks" priority="459" stopIfTrue="1">
      <formula>LEN(TRIM(E15))=0</formula>
    </cfRule>
    <cfRule type="cellIs" dxfId="509" priority="460" operator="equal">
      <formula>0</formula>
    </cfRule>
  </conditionalFormatting>
  <conditionalFormatting sqref="E15">
    <cfRule type="cellIs" dxfId="508" priority="457" operator="equal">
      <formula>2</formula>
    </cfRule>
    <cfRule type="cellIs" dxfId="507" priority="458" operator="equal">
      <formula>1</formula>
    </cfRule>
  </conditionalFormatting>
  <conditionalFormatting sqref="Z23">
    <cfRule type="containsBlanks" priority="291" stopIfTrue="1">
      <formula>LEN(TRIM(Z23))=0</formula>
    </cfRule>
    <cfRule type="cellIs" dxfId="506" priority="292" operator="equal">
      <formula>0</formula>
    </cfRule>
  </conditionalFormatting>
  <conditionalFormatting sqref="Z23">
    <cfRule type="cellIs" dxfId="505" priority="289" operator="equal">
      <formula>2</formula>
    </cfRule>
    <cfRule type="cellIs" dxfId="504" priority="290" operator="equal">
      <formula>1</formula>
    </cfRule>
  </conditionalFormatting>
  <conditionalFormatting sqref="AA23">
    <cfRule type="containsBlanks" priority="287" stopIfTrue="1">
      <formula>LEN(TRIM(AA23))=0</formula>
    </cfRule>
    <cfRule type="cellIs" dxfId="503" priority="288" operator="equal">
      <formula>0</formula>
    </cfRule>
  </conditionalFormatting>
  <conditionalFormatting sqref="AA23">
    <cfRule type="cellIs" dxfId="502" priority="285" operator="equal">
      <formula>2</formula>
    </cfRule>
    <cfRule type="cellIs" dxfId="501" priority="286" operator="equal">
      <formula>1</formula>
    </cfRule>
  </conditionalFormatting>
  <conditionalFormatting sqref="Z24">
    <cfRule type="containsBlanks" priority="259" stopIfTrue="1">
      <formula>LEN(TRIM(Z24))=0</formula>
    </cfRule>
    <cfRule type="cellIs" dxfId="500" priority="260" operator="equal">
      <formula>0</formula>
    </cfRule>
  </conditionalFormatting>
  <conditionalFormatting sqref="Z24">
    <cfRule type="cellIs" dxfId="499" priority="257" operator="equal">
      <formula>2</formula>
    </cfRule>
    <cfRule type="cellIs" dxfId="498" priority="258" operator="equal">
      <formula>1</formula>
    </cfRule>
  </conditionalFormatting>
  <conditionalFormatting sqref="AA24">
    <cfRule type="containsBlanks" priority="255" stopIfTrue="1">
      <formula>LEN(TRIM(AA24))=0</formula>
    </cfRule>
    <cfRule type="cellIs" dxfId="497" priority="256" operator="equal">
      <formula>0</formula>
    </cfRule>
  </conditionalFormatting>
  <conditionalFormatting sqref="AA24">
    <cfRule type="cellIs" dxfId="496" priority="253" operator="equal">
      <formula>2</formula>
    </cfRule>
    <cfRule type="cellIs" dxfId="495" priority="254" operator="equal">
      <formula>1</formula>
    </cfRule>
  </conditionalFormatting>
  <conditionalFormatting sqref="Z24">
    <cfRule type="containsBlanks" priority="251" stopIfTrue="1">
      <formula>LEN(TRIM(Z24))=0</formula>
    </cfRule>
    <cfRule type="cellIs" dxfId="494" priority="252" operator="equal">
      <formula>0</formula>
    </cfRule>
  </conditionalFormatting>
  <conditionalFormatting sqref="Z24">
    <cfRule type="cellIs" dxfId="493" priority="249" operator="equal">
      <formula>2</formula>
    </cfRule>
    <cfRule type="cellIs" dxfId="492" priority="250" operator="equal">
      <formula>1</formula>
    </cfRule>
  </conditionalFormatting>
  <conditionalFormatting sqref="AA24">
    <cfRule type="containsBlanks" priority="247" stopIfTrue="1">
      <formula>LEN(TRIM(AA24))=0</formula>
    </cfRule>
    <cfRule type="cellIs" dxfId="491" priority="248" operator="equal">
      <formula>0</formula>
    </cfRule>
  </conditionalFormatting>
  <conditionalFormatting sqref="AA24">
    <cfRule type="cellIs" dxfId="490" priority="245" operator="equal">
      <formula>2</formula>
    </cfRule>
    <cfRule type="cellIs" dxfId="489" priority="246" operator="equal">
      <formula>1</formula>
    </cfRule>
  </conditionalFormatting>
  <conditionalFormatting sqref="L23:M24">
    <cfRule type="containsBlanks" priority="239" stopIfTrue="1">
      <formula>LEN(TRIM(L23))=0</formula>
    </cfRule>
    <cfRule type="cellIs" dxfId="488" priority="240" operator="equal">
      <formula>0</formula>
    </cfRule>
  </conditionalFormatting>
  <conditionalFormatting sqref="L23:M24">
    <cfRule type="cellIs" dxfId="487" priority="237" operator="equal">
      <formula>2</formula>
    </cfRule>
    <cfRule type="cellIs" dxfId="486" priority="238" operator="equal">
      <formula>1</formula>
    </cfRule>
  </conditionalFormatting>
  <conditionalFormatting sqref="S23:T24">
    <cfRule type="containsBlanks" priority="235" stopIfTrue="1">
      <formula>LEN(TRIM(S23))=0</formula>
    </cfRule>
    <cfRule type="cellIs" dxfId="485" priority="236" operator="equal">
      <formula>0</formula>
    </cfRule>
  </conditionalFormatting>
  <conditionalFormatting sqref="S23:T24">
    <cfRule type="cellIs" dxfId="484" priority="233" operator="equal">
      <formula>2</formula>
    </cfRule>
    <cfRule type="cellIs" dxfId="483" priority="234" operator="equal">
      <formula>1</formula>
    </cfRule>
  </conditionalFormatting>
  <conditionalFormatting sqref="N15:P15">
    <cfRule type="containsBlanks" priority="223" stopIfTrue="1">
      <formula>LEN(TRIM(N15))=0</formula>
    </cfRule>
    <cfRule type="cellIs" dxfId="482" priority="224" operator="equal">
      <formula>0</formula>
    </cfRule>
  </conditionalFormatting>
  <conditionalFormatting sqref="N15:P15">
    <cfRule type="cellIs" dxfId="481" priority="221" operator="equal">
      <formula>2</formula>
    </cfRule>
    <cfRule type="cellIs" dxfId="480" priority="222" operator="equal">
      <formula>1</formula>
    </cfRule>
  </conditionalFormatting>
  <conditionalFormatting sqref="N19:P19">
    <cfRule type="containsBlanks" priority="167" stopIfTrue="1">
      <formula>LEN(TRIM(N19))=0</formula>
    </cfRule>
    <cfRule type="cellIs" dxfId="479" priority="168" operator="equal">
      <formula>0</formula>
    </cfRule>
  </conditionalFormatting>
  <conditionalFormatting sqref="N19:P19">
    <cfRule type="cellIs" dxfId="478" priority="165" operator="equal">
      <formula>2</formula>
    </cfRule>
    <cfRule type="cellIs" dxfId="477" priority="166" operator="equal">
      <formula>1</formula>
    </cfRule>
  </conditionalFormatting>
  <conditionalFormatting sqref="N19:P19">
    <cfRule type="containsBlanks" priority="171" stopIfTrue="1">
      <formula>LEN(TRIM(N19))=0</formula>
    </cfRule>
    <cfRule type="cellIs" dxfId="476" priority="172" operator="equal">
      <formula>0</formula>
    </cfRule>
  </conditionalFormatting>
  <conditionalFormatting sqref="N19:P19">
    <cfRule type="cellIs" dxfId="475" priority="169" operator="equal">
      <formula>2</formula>
    </cfRule>
    <cfRule type="cellIs" dxfId="474" priority="170" operator="equal">
      <formula>1</formula>
    </cfRule>
  </conditionalFormatting>
  <conditionalFormatting sqref="U19">
    <cfRule type="containsBlanks" priority="163" stopIfTrue="1">
      <formula>LEN(TRIM(U19))=0</formula>
    </cfRule>
    <cfRule type="cellIs" dxfId="473" priority="164" operator="equal">
      <formula>0</formula>
    </cfRule>
  </conditionalFormatting>
  <conditionalFormatting sqref="U19">
    <cfRule type="cellIs" dxfId="472" priority="161" operator="equal">
      <formula>2</formula>
    </cfRule>
    <cfRule type="cellIs" dxfId="471" priority="162" operator="equal">
      <formula>1</formula>
    </cfRule>
  </conditionalFormatting>
  <conditionalFormatting sqref="V19:W19">
    <cfRule type="containsBlanks" priority="159" stopIfTrue="1">
      <formula>LEN(TRIM(V19))=0</formula>
    </cfRule>
    <cfRule type="cellIs" dxfId="470" priority="160" operator="equal">
      <formula>0</formula>
    </cfRule>
  </conditionalFormatting>
  <conditionalFormatting sqref="V19:W19">
    <cfRule type="cellIs" dxfId="469" priority="157" operator="equal">
      <formula>2</formula>
    </cfRule>
    <cfRule type="cellIs" dxfId="468" priority="158" operator="equal">
      <formula>1</formula>
    </cfRule>
  </conditionalFormatting>
  <conditionalFormatting sqref="V19:W19">
    <cfRule type="containsBlanks" priority="155" stopIfTrue="1">
      <formula>LEN(TRIM(V19))=0</formula>
    </cfRule>
    <cfRule type="cellIs" dxfId="467" priority="156" operator="equal">
      <formula>0</formula>
    </cfRule>
  </conditionalFormatting>
  <conditionalFormatting sqref="V19:W19">
    <cfRule type="cellIs" dxfId="466" priority="153" operator="equal">
      <formula>2</formula>
    </cfRule>
    <cfRule type="cellIs" dxfId="465" priority="154" operator="equal">
      <formula>1</formula>
    </cfRule>
  </conditionalFormatting>
  <conditionalFormatting sqref="AB15:AD15">
    <cfRule type="containsBlanks" priority="143" stopIfTrue="1">
      <formula>LEN(TRIM(AB15))=0</formula>
    </cfRule>
    <cfRule type="cellIs" dxfId="464" priority="144" operator="equal">
      <formula>0</formula>
    </cfRule>
  </conditionalFormatting>
  <conditionalFormatting sqref="AB15:AD15">
    <cfRule type="cellIs" dxfId="463" priority="141" operator="equal">
      <formula>2</formula>
    </cfRule>
    <cfRule type="cellIs" dxfId="462" priority="142" operator="equal">
      <formula>1</formula>
    </cfRule>
  </conditionalFormatting>
  <conditionalFormatting sqref="AI16:AK16">
    <cfRule type="containsBlanks" priority="135" stopIfTrue="1">
      <formula>LEN(TRIM(AI16))=0</formula>
    </cfRule>
    <cfRule type="cellIs" dxfId="461" priority="136" operator="equal">
      <formula>0</formula>
    </cfRule>
  </conditionalFormatting>
  <conditionalFormatting sqref="AI16:AK16">
    <cfRule type="cellIs" dxfId="460" priority="133" operator="equal">
      <formula>2</formula>
    </cfRule>
    <cfRule type="cellIs" dxfId="459" priority="134" operator="equal">
      <formula>1</formula>
    </cfRule>
  </conditionalFormatting>
  <conditionalFormatting sqref="U13:W13">
    <cfRule type="containsBlanks" priority="111" stopIfTrue="1">
      <formula>LEN(TRIM(U13))=0</formula>
    </cfRule>
    <cfRule type="cellIs" dxfId="458" priority="112" operator="equal">
      <formula>0</formula>
    </cfRule>
  </conditionalFormatting>
  <conditionalFormatting sqref="U13:W13">
    <cfRule type="cellIs" dxfId="457" priority="109" operator="equal">
      <formula>2</formula>
    </cfRule>
    <cfRule type="cellIs" dxfId="456" priority="110" operator="equal">
      <formula>1</formula>
    </cfRule>
  </conditionalFormatting>
  <conditionalFormatting sqref="G13:I13">
    <cfRule type="containsBlanks" priority="127" stopIfTrue="1">
      <formula>LEN(TRIM(G13))=0</formula>
    </cfRule>
    <cfRule type="cellIs" dxfId="455" priority="128" operator="equal">
      <formula>0</formula>
    </cfRule>
  </conditionalFormatting>
  <conditionalFormatting sqref="G13:I13">
    <cfRule type="cellIs" dxfId="454" priority="125" operator="equal">
      <formula>2</formula>
    </cfRule>
    <cfRule type="cellIs" dxfId="453" priority="126" operator="equal">
      <formula>1</formula>
    </cfRule>
  </conditionalFormatting>
  <conditionalFormatting sqref="N13:P13">
    <cfRule type="containsBlanks" priority="123" stopIfTrue="1">
      <formula>LEN(TRIM(N13))=0</formula>
    </cfRule>
    <cfRule type="cellIs" dxfId="452" priority="124" operator="equal">
      <formula>0</formula>
    </cfRule>
  </conditionalFormatting>
  <conditionalFormatting sqref="N13:P13">
    <cfRule type="cellIs" dxfId="451" priority="121" operator="equal">
      <formula>2</formula>
    </cfRule>
    <cfRule type="cellIs" dxfId="450" priority="122" operator="equal">
      <formula>1</formula>
    </cfRule>
  </conditionalFormatting>
  <conditionalFormatting sqref="N10:P10">
    <cfRule type="containsBlanks" priority="119" stopIfTrue="1">
      <formula>LEN(TRIM(N10))=0</formula>
    </cfRule>
    <cfRule type="cellIs" dxfId="449" priority="120" operator="equal">
      <formula>0</formula>
    </cfRule>
  </conditionalFormatting>
  <conditionalFormatting sqref="N10:P10">
    <cfRule type="cellIs" dxfId="448" priority="117" operator="equal">
      <formula>2</formula>
    </cfRule>
    <cfRule type="cellIs" dxfId="447" priority="118" operator="equal">
      <formula>1</formula>
    </cfRule>
  </conditionalFormatting>
  <conditionalFormatting sqref="U10:W10">
    <cfRule type="containsBlanks" priority="115" stopIfTrue="1">
      <formula>LEN(TRIM(U10))=0</formula>
    </cfRule>
    <cfRule type="cellIs" dxfId="446" priority="116" operator="equal">
      <formula>0</formula>
    </cfRule>
  </conditionalFormatting>
  <conditionalFormatting sqref="U10:W10">
    <cfRule type="cellIs" dxfId="445" priority="113" operator="equal">
      <formula>2</formula>
    </cfRule>
    <cfRule type="cellIs" dxfId="444" priority="114" operator="equal">
      <formula>1</formula>
    </cfRule>
  </conditionalFormatting>
  <conditionalFormatting sqref="E21:F22">
    <cfRule type="containsBlanks" priority="107" stopIfTrue="1">
      <formula>LEN(TRIM(E21))=0</formula>
    </cfRule>
    <cfRule type="cellIs" dxfId="443" priority="108" operator="equal">
      <formula>0</formula>
    </cfRule>
  </conditionalFormatting>
  <conditionalFormatting sqref="E21:F22">
    <cfRule type="cellIs" dxfId="442" priority="105" operator="equal">
      <formula>2</formula>
    </cfRule>
    <cfRule type="cellIs" dxfId="441" priority="106" operator="equal">
      <formula>1</formula>
    </cfRule>
  </conditionalFormatting>
  <conditionalFormatting sqref="E21:F22">
    <cfRule type="containsBlanks" priority="103" stopIfTrue="1">
      <formula>LEN(TRIM(E21))=0</formula>
    </cfRule>
    <cfRule type="cellIs" dxfId="440" priority="104" operator="equal">
      <formula>0</formula>
    </cfRule>
  </conditionalFormatting>
  <conditionalFormatting sqref="E21:F22">
    <cfRule type="cellIs" dxfId="439" priority="101" operator="equal">
      <formula>2</formula>
    </cfRule>
    <cfRule type="cellIs" dxfId="438" priority="102" operator="equal">
      <formula>1</formula>
    </cfRule>
  </conditionalFormatting>
  <conditionalFormatting sqref="L22">
    <cfRule type="containsBlanks" priority="91" stopIfTrue="1">
      <formula>LEN(TRIM(L22))=0</formula>
    </cfRule>
    <cfRule type="cellIs" dxfId="437" priority="92" operator="equal">
      <formula>0</formula>
    </cfRule>
  </conditionalFormatting>
  <conditionalFormatting sqref="L22">
    <cfRule type="cellIs" dxfId="436" priority="89" operator="equal">
      <formula>2</formula>
    </cfRule>
    <cfRule type="cellIs" dxfId="435" priority="90" operator="equal">
      <formula>1</formula>
    </cfRule>
  </conditionalFormatting>
  <conditionalFormatting sqref="M22">
    <cfRule type="containsBlanks" priority="87" stopIfTrue="1">
      <formula>LEN(TRIM(M22))=0</formula>
    </cfRule>
    <cfRule type="cellIs" dxfId="434" priority="88" operator="equal">
      <formula>0</formula>
    </cfRule>
  </conditionalFormatting>
  <conditionalFormatting sqref="M22">
    <cfRule type="cellIs" dxfId="433" priority="85" operator="equal">
      <formula>2</formula>
    </cfRule>
    <cfRule type="cellIs" dxfId="432" priority="86" operator="equal">
      <formula>1</formula>
    </cfRule>
  </conditionalFormatting>
  <conditionalFormatting sqref="L22:M22">
    <cfRule type="containsBlanks" priority="83" stopIfTrue="1">
      <formula>LEN(TRIM(L22))=0</formula>
    </cfRule>
    <cfRule type="cellIs" dxfId="431" priority="84" operator="equal">
      <formula>0</formula>
    </cfRule>
  </conditionalFormatting>
  <conditionalFormatting sqref="L22:M22">
    <cfRule type="cellIs" dxfId="430" priority="81" operator="equal">
      <formula>2</formula>
    </cfRule>
    <cfRule type="cellIs" dxfId="429" priority="82" operator="equal">
      <formula>1</formula>
    </cfRule>
  </conditionalFormatting>
  <conditionalFormatting sqref="L22:M22">
    <cfRule type="containsBlanks" priority="79" stopIfTrue="1">
      <formula>LEN(TRIM(L22))=0</formula>
    </cfRule>
    <cfRule type="cellIs" dxfId="428" priority="80" operator="equal">
      <formula>0</formula>
    </cfRule>
  </conditionalFormatting>
  <conditionalFormatting sqref="L22:M22">
    <cfRule type="cellIs" dxfId="427" priority="77" operator="equal">
      <formula>2</formula>
    </cfRule>
    <cfRule type="cellIs" dxfId="426" priority="78" operator="equal">
      <formula>1</formula>
    </cfRule>
  </conditionalFormatting>
  <conditionalFormatting sqref="F10">
    <cfRule type="containsBlanks" priority="67" stopIfTrue="1">
      <formula>LEN(TRIM(F10))=0</formula>
    </cfRule>
    <cfRule type="cellIs" dxfId="425" priority="68" operator="equal">
      <formula>0</formula>
    </cfRule>
  </conditionalFormatting>
  <conditionalFormatting sqref="F10">
    <cfRule type="cellIs" dxfId="424" priority="65" operator="equal">
      <formula>2</formula>
    </cfRule>
    <cfRule type="cellIs" dxfId="423" priority="66" operator="equal">
      <formula>1</formula>
    </cfRule>
  </conditionalFormatting>
  <conditionalFormatting sqref="E10">
    <cfRule type="containsBlanks" priority="71" stopIfTrue="1">
      <formula>LEN(TRIM(E10))=0</formula>
    </cfRule>
    <cfRule type="cellIs" dxfId="422" priority="72" operator="equal">
      <formula>0</formula>
    </cfRule>
  </conditionalFormatting>
  <conditionalFormatting sqref="E10">
    <cfRule type="cellIs" dxfId="421" priority="69" operator="equal">
      <formula>2</formula>
    </cfRule>
    <cfRule type="cellIs" dxfId="420" priority="70" operator="equal">
      <formula>1</formula>
    </cfRule>
  </conditionalFormatting>
  <conditionalFormatting sqref="L8:L10">
    <cfRule type="containsBlanks" priority="63" stopIfTrue="1">
      <formula>LEN(TRIM(L8))=0</formula>
    </cfRule>
    <cfRule type="cellIs" dxfId="419" priority="64" operator="equal">
      <formula>0</formula>
    </cfRule>
  </conditionalFormatting>
  <conditionalFormatting sqref="L8:L10">
    <cfRule type="cellIs" dxfId="418" priority="61" operator="equal">
      <formula>2</formula>
    </cfRule>
    <cfRule type="cellIs" dxfId="417" priority="62" operator="equal">
      <formula>1</formula>
    </cfRule>
  </conditionalFormatting>
  <conditionalFormatting sqref="E11:F14">
    <cfRule type="containsBlanks" priority="59" stopIfTrue="1">
      <formula>LEN(TRIM(E11))=0</formula>
    </cfRule>
    <cfRule type="cellIs" dxfId="416" priority="60" operator="equal">
      <formula>0</formula>
    </cfRule>
  </conditionalFormatting>
  <conditionalFormatting sqref="E11:F14">
    <cfRule type="cellIs" dxfId="415" priority="57" operator="equal">
      <formula>2</formula>
    </cfRule>
    <cfRule type="cellIs" dxfId="414" priority="58" operator="equal">
      <formula>1</formula>
    </cfRule>
  </conditionalFormatting>
  <conditionalFormatting sqref="L11:M15">
    <cfRule type="containsBlanks" priority="55" stopIfTrue="1">
      <formula>LEN(TRIM(L11))=0</formula>
    </cfRule>
    <cfRule type="cellIs" dxfId="413" priority="56" operator="equal">
      <formula>0</formula>
    </cfRule>
  </conditionalFormatting>
  <conditionalFormatting sqref="L11:M15">
    <cfRule type="cellIs" dxfId="412" priority="53" operator="equal">
      <formula>2</formula>
    </cfRule>
    <cfRule type="cellIs" dxfId="411" priority="54" operator="equal">
      <formula>1</formula>
    </cfRule>
  </conditionalFormatting>
  <conditionalFormatting sqref="S8:T15">
    <cfRule type="containsBlanks" priority="51" stopIfTrue="1">
      <formula>LEN(TRIM(S8))=0</formula>
    </cfRule>
    <cfRule type="cellIs" dxfId="410" priority="52" operator="equal">
      <formula>0</formula>
    </cfRule>
  </conditionalFormatting>
  <conditionalFormatting sqref="S8:T15">
    <cfRule type="cellIs" dxfId="409" priority="49" operator="equal">
      <formula>2</formula>
    </cfRule>
    <cfRule type="cellIs" dxfId="408" priority="50" operator="equal">
      <formula>1</formula>
    </cfRule>
  </conditionalFormatting>
  <conditionalFormatting sqref="Z8:AA15">
    <cfRule type="containsBlanks" priority="47" stopIfTrue="1">
      <formula>LEN(TRIM(Z8))=0</formula>
    </cfRule>
    <cfRule type="cellIs" dxfId="407" priority="48" operator="equal">
      <formula>0</formula>
    </cfRule>
  </conditionalFormatting>
  <conditionalFormatting sqref="Z8:AA15">
    <cfRule type="cellIs" dxfId="406" priority="45" operator="equal">
      <formula>2</formula>
    </cfRule>
    <cfRule type="cellIs" dxfId="405" priority="46" operator="equal">
      <formula>1</formula>
    </cfRule>
  </conditionalFormatting>
  <conditionalFormatting sqref="AG8:AH16">
    <cfRule type="containsBlanks" priority="43" stopIfTrue="1">
      <formula>LEN(TRIM(AG8))=0</formula>
    </cfRule>
    <cfRule type="cellIs" dxfId="404" priority="44" operator="equal">
      <formula>0</formula>
    </cfRule>
  </conditionalFormatting>
  <conditionalFormatting sqref="AG8:AH16">
    <cfRule type="cellIs" dxfId="403" priority="41" operator="equal">
      <formula>2</formula>
    </cfRule>
    <cfRule type="cellIs" dxfId="402" priority="42" operator="equal">
      <formula>1</formula>
    </cfRule>
  </conditionalFormatting>
  <conditionalFormatting sqref="E17:F18">
    <cfRule type="containsBlanks" priority="39" stopIfTrue="1">
      <formula>LEN(TRIM(E17))=0</formula>
    </cfRule>
    <cfRule type="cellIs" dxfId="401" priority="40" operator="equal">
      <formula>0</formula>
    </cfRule>
  </conditionalFormatting>
  <conditionalFormatting sqref="E17:F18">
    <cfRule type="cellIs" dxfId="400" priority="37" operator="equal">
      <formula>2</formula>
    </cfRule>
    <cfRule type="cellIs" dxfId="399" priority="38" operator="equal">
      <formula>1</formula>
    </cfRule>
  </conditionalFormatting>
  <conditionalFormatting sqref="L17:M19">
    <cfRule type="containsBlanks" priority="35" stopIfTrue="1">
      <formula>LEN(TRIM(L17))=0</formula>
    </cfRule>
    <cfRule type="cellIs" dxfId="398" priority="36" operator="equal">
      <formula>0</formula>
    </cfRule>
  </conditionalFormatting>
  <conditionalFormatting sqref="L17:M19">
    <cfRule type="cellIs" dxfId="397" priority="33" operator="equal">
      <formula>2</formula>
    </cfRule>
    <cfRule type="cellIs" dxfId="396" priority="34" operator="equal">
      <formula>1</formula>
    </cfRule>
  </conditionalFormatting>
  <conditionalFormatting sqref="S17:T19">
    <cfRule type="containsBlanks" priority="31" stopIfTrue="1">
      <formula>LEN(TRIM(S17))=0</formula>
    </cfRule>
    <cfRule type="cellIs" dxfId="395" priority="32" operator="equal">
      <formula>0</formula>
    </cfRule>
  </conditionalFormatting>
  <conditionalFormatting sqref="S17:T19">
    <cfRule type="cellIs" dxfId="394" priority="29" operator="equal">
      <formula>2</formula>
    </cfRule>
    <cfRule type="cellIs" dxfId="393" priority="30" operator="equal">
      <formula>1</formula>
    </cfRule>
  </conditionalFormatting>
  <conditionalFormatting sqref="Z17:AA18">
    <cfRule type="containsBlanks" priority="27" stopIfTrue="1">
      <formula>LEN(TRIM(Z17))=0</formula>
    </cfRule>
    <cfRule type="cellIs" dxfId="392" priority="28" operator="equal">
      <formula>0</formula>
    </cfRule>
  </conditionalFormatting>
  <conditionalFormatting sqref="Z17:AA18">
    <cfRule type="cellIs" dxfId="391" priority="25" operator="equal">
      <formula>2</formula>
    </cfRule>
    <cfRule type="cellIs" dxfId="390" priority="26" operator="equal">
      <formula>1</formula>
    </cfRule>
  </conditionalFormatting>
  <conditionalFormatting sqref="AG17:AH19">
    <cfRule type="containsBlanks" priority="23" stopIfTrue="1">
      <formula>LEN(TRIM(AG17))=0</formula>
    </cfRule>
    <cfRule type="cellIs" dxfId="389" priority="24" operator="equal">
      <formula>0</formula>
    </cfRule>
  </conditionalFormatting>
  <conditionalFormatting sqref="AG17:AH19">
    <cfRule type="cellIs" dxfId="388" priority="21" operator="equal">
      <formula>2</formula>
    </cfRule>
    <cfRule type="cellIs" dxfId="387" priority="22" operator="equal">
      <formula>1</formula>
    </cfRule>
  </conditionalFormatting>
  <conditionalFormatting sqref="E20:F20">
    <cfRule type="containsBlanks" priority="19" stopIfTrue="1">
      <formula>LEN(TRIM(E20))=0</formula>
    </cfRule>
    <cfRule type="cellIs" dxfId="386" priority="20" operator="equal">
      <formula>0</formula>
    </cfRule>
  </conditionalFormatting>
  <conditionalFormatting sqref="E20:F20">
    <cfRule type="cellIs" dxfId="385" priority="17" operator="equal">
      <formula>2</formula>
    </cfRule>
    <cfRule type="cellIs" dxfId="384" priority="18" operator="equal">
      <formula>1</formula>
    </cfRule>
  </conditionalFormatting>
  <conditionalFormatting sqref="L20:M21">
    <cfRule type="containsBlanks" priority="15" stopIfTrue="1">
      <formula>LEN(TRIM(L20))=0</formula>
    </cfRule>
    <cfRule type="cellIs" dxfId="383" priority="16" operator="equal">
      <formula>0</formula>
    </cfRule>
  </conditionalFormatting>
  <conditionalFormatting sqref="L20:M21">
    <cfRule type="cellIs" dxfId="382" priority="13" operator="equal">
      <formula>2</formula>
    </cfRule>
    <cfRule type="cellIs" dxfId="381" priority="14" operator="equal">
      <formula>1</formula>
    </cfRule>
  </conditionalFormatting>
  <conditionalFormatting sqref="S20:T22">
    <cfRule type="containsBlanks" priority="11" stopIfTrue="1">
      <formula>LEN(TRIM(S20))=0</formula>
    </cfRule>
    <cfRule type="cellIs" dxfId="380" priority="12" operator="equal">
      <formula>0</formula>
    </cfRule>
  </conditionalFormatting>
  <conditionalFormatting sqref="S20:T22">
    <cfRule type="cellIs" dxfId="379" priority="9" operator="equal">
      <formula>2</formula>
    </cfRule>
    <cfRule type="cellIs" dxfId="378" priority="10" operator="equal">
      <formula>1</formula>
    </cfRule>
  </conditionalFormatting>
  <conditionalFormatting sqref="Z20:AA22">
    <cfRule type="containsBlanks" priority="7" stopIfTrue="1">
      <formula>LEN(TRIM(Z20))=0</formula>
    </cfRule>
    <cfRule type="cellIs" dxfId="377" priority="8" operator="equal">
      <formula>0</formula>
    </cfRule>
  </conditionalFormatting>
  <conditionalFormatting sqref="Z20:AA22">
    <cfRule type="cellIs" dxfId="376" priority="5" operator="equal">
      <formula>2</formula>
    </cfRule>
    <cfRule type="cellIs" dxfId="375" priority="6" operator="equal">
      <formula>1</formula>
    </cfRule>
  </conditionalFormatting>
  <conditionalFormatting sqref="AG20:AH21">
    <cfRule type="containsBlanks" priority="3" stopIfTrue="1">
      <formula>LEN(TRIM(AG20))=0</formula>
    </cfRule>
    <cfRule type="cellIs" dxfId="374" priority="4" operator="equal">
      <formula>0</formula>
    </cfRule>
  </conditionalFormatting>
  <conditionalFormatting sqref="AG20:AH21">
    <cfRule type="cellIs" dxfId="373" priority="1" operator="equal">
      <formula>2</formula>
    </cfRule>
    <cfRule type="cellIs" dxfId="372" priority="2" operator="equal">
      <formula>1</formula>
    </cfRule>
  </conditionalFormatting>
  <dataValidations count="1">
    <dataValidation type="list" allowBlank="1" showInputMessage="1" showErrorMessage="1" sqref="U16:W19 S8:W15 S17:T19 Z17:AD24 E17:I19 S20:W24 L17:P24 Z8:AD15 E20:F21 L8:P15 E8:F14 G20:I24 G8:I15 AG8:AK24" xr:uid="{EABA4BA0-D5FB-4834-B590-F2E7DD9694F8}">
      <formula1>$C$38:$C$41</formula1>
    </dataValidation>
  </dataValidations>
  <pageMargins left="0.70866141732283472" right="0.70866141732283472" top="0.74803149606299213" bottom="0.74803149606299213" header="0.31496062992125984" footer="0.31496062992125984"/>
  <pageSetup paperSize="9" scale="36" fitToHeight="0" orientation="landscape" r:id="rId1"/>
  <rowBreaks count="1" manualBreakCount="1">
    <brk id="16" max="72"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3E5606-AC9C-2C42-A2A6-3E02B6B1C5EC}">
  <sheetPr codeName="Sheet6">
    <pageSetUpPr fitToPage="1"/>
  </sheetPr>
  <dimension ref="A1:AU63"/>
  <sheetViews>
    <sheetView zoomScale="55" zoomScaleNormal="55" zoomScaleSheetLayoutView="130" workbookViewId="0">
      <pane xSplit="2" ySplit="7" topLeftCell="C8" activePane="bottomRight" state="frozen"/>
      <selection pane="topRight" activeCell="C1" sqref="C1"/>
      <selection pane="bottomLeft" activeCell="A8" sqref="A8"/>
      <selection pane="bottomRight" activeCell="AQ11" sqref="AQ11"/>
    </sheetView>
  </sheetViews>
  <sheetFormatPr defaultColWidth="0" defaultRowHeight="12.75" zeroHeight="1"/>
  <cols>
    <col min="1" max="1" width="2.42578125" style="2" customWidth="1"/>
    <col min="2" max="2" width="6.42578125" style="14" customWidth="1"/>
    <col min="3" max="3" width="5.42578125" style="14" customWidth="1"/>
    <col min="4" max="4" width="33.42578125" style="2" customWidth="1"/>
    <col min="5" max="5" width="6.140625" style="15" customWidth="1"/>
    <col min="6" max="6" width="6" style="15" customWidth="1"/>
    <col min="7" max="7" width="4.42578125" style="15" hidden="1" customWidth="1"/>
    <col min="8" max="8" width="3.140625" style="15" hidden="1" customWidth="1"/>
    <col min="9" max="9" width="2.42578125" style="15" hidden="1" customWidth="1"/>
    <col min="10" max="10" width="5.140625" style="2" customWidth="1"/>
    <col min="11" max="11" width="33.42578125" style="2" customWidth="1"/>
    <col min="12" max="13" width="8.5703125" style="15" customWidth="1"/>
    <col min="14" max="16" width="4.42578125" style="15" hidden="1" customWidth="1"/>
    <col min="17" max="17" width="5.140625" style="2" customWidth="1"/>
    <col min="18" max="18" width="33.42578125" style="2" customWidth="1"/>
    <col min="19" max="20" width="8.5703125" style="15" customWidth="1"/>
    <col min="21" max="23" width="4.42578125" style="15" hidden="1" customWidth="1"/>
    <col min="24" max="24" width="7" style="2" customWidth="1"/>
    <col min="25" max="25" width="33.42578125" style="2" customWidth="1"/>
    <col min="26" max="27" width="8.5703125" style="15" customWidth="1"/>
    <col min="28" max="28" width="4.42578125" style="15" hidden="1" customWidth="1"/>
    <col min="29" max="30" width="4.42578125" style="76" hidden="1" customWidth="1"/>
    <col min="31" max="31" width="5.42578125" style="2" customWidth="1"/>
    <col min="32" max="32" width="33.42578125" style="2" customWidth="1"/>
    <col min="33" max="34" width="8.5703125" style="15" customWidth="1"/>
    <col min="35" max="37" width="6.42578125" style="15" hidden="1" customWidth="1"/>
    <col min="38" max="39" width="8.5703125" style="15" customWidth="1"/>
    <col min="40" max="40" width="6.42578125" style="15" hidden="1" customWidth="1"/>
    <col min="41" max="41" width="13.42578125" style="15" hidden="1" customWidth="1"/>
    <col min="42" max="42" width="9.42578125" style="15" hidden="1" customWidth="1"/>
    <col min="43" max="43" width="34.42578125" style="2" customWidth="1"/>
    <col min="44" max="44" width="23" style="2" customWidth="1"/>
    <col min="45" max="16384" width="9.140625" style="2" hidden="1"/>
  </cols>
  <sheetData>
    <row r="1" spans="1:47" ht="31.5" customHeight="1">
      <c r="A1" s="18" t="s">
        <v>294</v>
      </c>
      <c r="B1" s="17"/>
      <c r="C1" s="17"/>
      <c r="D1" s="20"/>
      <c r="E1" s="20"/>
      <c r="F1" s="20"/>
      <c r="G1" s="20"/>
      <c r="H1" s="20"/>
      <c r="I1" s="20"/>
      <c r="J1" s="17"/>
      <c r="K1" s="17"/>
      <c r="L1" s="22" t="s">
        <v>133</v>
      </c>
      <c r="M1" s="22"/>
      <c r="N1" s="17"/>
      <c r="O1" s="17"/>
      <c r="P1" s="17"/>
      <c r="Q1" s="22" t="s">
        <v>134</v>
      </c>
      <c r="R1" s="22"/>
      <c r="S1" s="22"/>
      <c r="T1" s="22"/>
      <c r="U1" s="22"/>
      <c r="V1" s="22"/>
      <c r="W1" s="22"/>
      <c r="X1" s="22"/>
      <c r="Y1" s="22"/>
      <c r="Z1" s="22"/>
      <c r="AA1" s="22"/>
      <c r="AB1" s="22"/>
      <c r="AC1" s="22"/>
      <c r="AD1" s="22"/>
      <c r="AE1" s="22"/>
      <c r="AF1" s="22"/>
      <c r="AG1" s="22"/>
      <c r="AH1" s="22"/>
      <c r="AI1" s="22"/>
      <c r="AJ1" s="22"/>
      <c r="AK1" s="22"/>
      <c r="AL1" s="22"/>
      <c r="AM1" s="22"/>
      <c r="AN1" s="22"/>
      <c r="AO1" s="22"/>
      <c r="AP1" s="22"/>
      <c r="AQ1" s="22"/>
      <c r="AR1" s="22"/>
      <c r="AS1" s="22"/>
      <c r="AT1" s="22"/>
    </row>
    <row r="2" spans="1:47" ht="37.5" customHeight="1">
      <c r="A2" s="382" t="s">
        <v>135</v>
      </c>
      <c r="B2" s="383"/>
      <c r="C2" s="383"/>
      <c r="D2" s="71"/>
      <c r="E2" s="382" t="s">
        <v>136</v>
      </c>
      <c r="F2" s="383"/>
      <c r="G2" s="383"/>
      <c r="H2" s="376" t="s">
        <v>137</v>
      </c>
      <c r="I2" s="376"/>
      <c r="J2" s="376"/>
      <c r="K2" s="377"/>
      <c r="L2" s="309" t="s">
        <v>138</v>
      </c>
      <c r="M2" s="109" t="s">
        <v>120</v>
      </c>
      <c r="N2" s="17"/>
      <c r="O2" s="17"/>
      <c r="P2" s="17"/>
      <c r="Q2" s="310" t="s">
        <v>139</v>
      </c>
      <c r="R2" s="77"/>
      <c r="S2" s="77"/>
      <c r="T2" s="77"/>
      <c r="U2" s="77"/>
      <c r="V2" s="77"/>
      <c r="W2" s="21"/>
      <c r="X2" s="77"/>
      <c r="Y2" s="77"/>
      <c r="Z2" s="77"/>
      <c r="AA2" s="77"/>
      <c r="AB2" s="77"/>
      <c r="AC2" s="77"/>
      <c r="AD2" s="77"/>
      <c r="AE2" s="77"/>
      <c r="AF2" s="77"/>
      <c r="AG2" s="77"/>
      <c r="AH2" s="77"/>
      <c r="AI2" s="77"/>
      <c r="AJ2" s="77"/>
      <c r="AK2" s="77"/>
      <c r="AL2" s="77"/>
      <c r="AM2" s="77"/>
      <c r="AN2" s="77"/>
      <c r="AO2" s="77"/>
      <c r="AP2" s="77"/>
      <c r="AQ2" s="17"/>
      <c r="AR2" s="17"/>
      <c r="AS2" s="17"/>
      <c r="AT2" s="17"/>
    </row>
    <row r="3" spans="1:47" ht="15">
      <c r="A3" s="380" t="s">
        <v>140</v>
      </c>
      <c r="B3" s="381"/>
      <c r="C3" s="381"/>
      <c r="D3" s="72"/>
      <c r="E3" s="380" t="s">
        <v>141</v>
      </c>
      <c r="F3" s="381"/>
      <c r="G3" s="381"/>
      <c r="H3" s="378" t="s">
        <v>295</v>
      </c>
      <c r="I3" s="378"/>
      <c r="J3" s="378"/>
      <c r="K3" s="379"/>
      <c r="L3" s="309" t="s">
        <v>143</v>
      </c>
      <c r="M3" s="110" t="s">
        <v>144</v>
      </c>
      <c r="N3" s="17"/>
      <c r="O3" s="17"/>
      <c r="P3" s="17"/>
      <c r="Q3" s="286" t="s">
        <v>145</v>
      </c>
      <c r="R3" s="17"/>
      <c r="S3" s="17"/>
      <c r="T3" s="17"/>
      <c r="U3" s="17"/>
      <c r="V3" s="17"/>
      <c r="W3" s="17"/>
      <c r="X3" s="17"/>
      <c r="Y3" s="17"/>
      <c r="Z3" s="17"/>
      <c r="AA3" s="17"/>
      <c r="AB3" s="17"/>
      <c r="AC3" s="17"/>
      <c r="AD3" s="17"/>
      <c r="AE3" s="17"/>
      <c r="AF3" s="17"/>
      <c r="AG3" s="17"/>
      <c r="AH3" s="17"/>
      <c r="AI3" s="77"/>
      <c r="AJ3" s="77"/>
      <c r="AK3" s="77"/>
      <c r="AL3" s="77"/>
      <c r="AM3" s="77"/>
      <c r="AN3" s="77"/>
      <c r="AO3" s="77"/>
      <c r="AP3" s="77"/>
      <c r="AQ3" s="17"/>
      <c r="AR3" s="17"/>
      <c r="AS3" s="17"/>
      <c r="AT3" s="17"/>
    </row>
    <row r="4" spans="1:47" ht="15">
      <c r="A4" s="374" t="s">
        <v>146</v>
      </c>
      <c r="B4" s="375"/>
      <c r="C4" s="375"/>
      <c r="D4" s="237"/>
      <c r="E4" s="73"/>
      <c r="F4" s="74"/>
      <c r="G4" s="74"/>
      <c r="H4" s="75"/>
      <c r="I4" s="237"/>
      <c r="J4" s="237"/>
      <c r="K4" s="78"/>
      <c r="L4" s="309" t="s">
        <v>147</v>
      </c>
      <c r="M4" s="111" t="s">
        <v>99</v>
      </c>
      <c r="N4" s="17"/>
      <c r="O4" s="17"/>
      <c r="P4" s="17"/>
      <c r="Q4" s="286" t="s">
        <v>148</v>
      </c>
      <c r="R4" s="17"/>
      <c r="S4" s="17"/>
      <c r="T4" s="17"/>
      <c r="U4" s="17"/>
      <c r="V4" s="17"/>
      <c r="W4" s="17"/>
      <c r="X4" s="17"/>
      <c r="Y4" s="17"/>
      <c r="Z4" s="17"/>
      <c r="AA4" s="17"/>
      <c r="AB4" s="17"/>
      <c r="AC4" s="17"/>
      <c r="AD4" s="17"/>
      <c r="AE4" s="17"/>
      <c r="AF4" s="17"/>
      <c r="AG4" s="17"/>
      <c r="AH4" s="17"/>
      <c r="AI4" s="77"/>
      <c r="AJ4" s="77"/>
      <c r="AK4" s="77"/>
      <c r="AL4" s="77"/>
      <c r="AM4" s="77"/>
      <c r="AN4" s="77"/>
      <c r="AO4" s="77"/>
      <c r="AP4" s="77"/>
      <c r="AQ4" s="17"/>
      <c r="AR4" s="17"/>
      <c r="AS4" s="17"/>
      <c r="AT4" s="17"/>
    </row>
    <row r="5" spans="1:47">
      <c r="A5" s="17"/>
      <c r="B5" s="17"/>
      <c r="C5" s="19"/>
      <c r="D5" s="17"/>
      <c r="E5" s="20"/>
      <c r="F5" s="20"/>
      <c r="G5" s="20"/>
      <c r="H5" s="20"/>
      <c r="I5" s="20"/>
      <c r="J5" s="17"/>
      <c r="K5" s="17"/>
      <c r="L5" s="20"/>
      <c r="M5" s="20"/>
      <c r="N5" s="20"/>
      <c r="O5" s="20"/>
      <c r="P5" s="20"/>
      <c r="Q5" s="17"/>
      <c r="R5" s="17"/>
      <c r="S5" s="20"/>
      <c r="T5" s="20"/>
      <c r="U5" s="20"/>
      <c r="V5" s="20"/>
      <c r="W5" s="20"/>
      <c r="X5" s="17"/>
      <c r="Y5" s="17"/>
      <c r="Z5" s="20"/>
      <c r="AA5" s="20"/>
      <c r="AB5" s="20"/>
      <c r="AC5" s="20"/>
      <c r="AD5" s="20"/>
      <c r="AE5" s="17"/>
      <c r="AF5" s="17"/>
      <c r="AG5" s="20"/>
      <c r="AH5" s="20"/>
      <c r="AI5" s="20"/>
      <c r="AJ5" s="20"/>
      <c r="AK5" s="20"/>
      <c r="AL5" s="20"/>
      <c r="AM5" s="20"/>
      <c r="AN5" s="20"/>
      <c r="AO5" s="20"/>
      <c r="AP5" s="20"/>
      <c r="AQ5" s="17"/>
      <c r="AR5" s="17"/>
    </row>
    <row r="6" spans="1:47" ht="15.75" customHeight="1">
      <c r="A6" s="364" t="s">
        <v>149</v>
      </c>
      <c r="B6" s="365"/>
      <c r="C6" s="52" t="s">
        <v>17</v>
      </c>
      <c r="D6" s="53"/>
      <c r="E6" s="405" t="s">
        <v>150</v>
      </c>
      <c r="F6" s="405" t="s">
        <v>151</v>
      </c>
      <c r="G6" s="406" t="s">
        <v>152</v>
      </c>
      <c r="H6" s="406" t="s">
        <v>153</v>
      </c>
      <c r="I6" s="405" t="s">
        <v>154</v>
      </c>
      <c r="J6" s="54" t="s">
        <v>24</v>
      </c>
      <c r="K6" s="54"/>
      <c r="L6" s="405" t="s">
        <v>150</v>
      </c>
      <c r="M6" s="405" t="s">
        <v>151</v>
      </c>
      <c r="N6" s="406" t="s">
        <v>152</v>
      </c>
      <c r="O6" s="406" t="s">
        <v>153</v>
      </c>
      <c r="P6" s="406" t="s">
        <v>154</v>
      </c>
      <c r="Q6" s="55" t="s">
        <v>155</v>
      </c>
      <c r="R6" s="56"/>
      <c r="S6" s="405" t="s">
        <v>150</v>
      </c>
      <c r="T6" s="405" t="s">
        <v>151</v>
      </c>
      <c r="U6" s="406" t="s">
        <v>152</v>
      </c>
      <c r="V6" s="406" t="s">
        <v>153</v>
      </c>
      <c r="W6" s="406" t="s">
        <v>154</v>
      </c>
      <c r="X6" s="57" t="s">
        <v>38</v>
      </c>
      <c r="Y6" s="58"/>
      <c r="Z6" s="405" t="s">
        <v>150</v>
      </c>
      <c r="AA6" s="405" t="s">
        <v>151</v>
      </c>
      <c r="AB6" s="406" t="s">
        <v>152</v>
      </c>
      <c r="AC6" s="406" t="s">
        <v>153</v>
      </c>
      <c r="AD6" s="406" t="s">
        <v>154</v>
      </c>
      <c r="AE6" s="51" t="s">
        <v>156</v>
      </c>
      <c r="AF6" s="51"/>
      <c r="AG6" s="405" t="s">
        <v>150</v>
      </c>
      <c r="AH6" s="405" t="s">
        <v>151</v>
      </c>
      <c r="AI6" s="361" t="s">
        <v>152</v>
      </c>
      <c r="AJ6" s="361" t="s">
        <v>153</v>
      </c>
      <c r="AK6" s="361" t="s">
        <v>154</v>
      </c>
      <c r="AL6" s="387" t="s">
        <v>157</v>
      </c>
      <c r="AM6" s="364"/>
      <c r="AN6" s="364"/>
      <c r="AO6" s="364"/>
      <c r="AP6" s="365"/>
      <c r="AQ6" s="81" t="s">
        <v>158</v>
      </c>
      <c r="AR6" s="82" t="s">
        <v>159</v>
      </c>
      <c r="AS6" s="79"/>
      <c r="AT6" s="79"/>
      <c r="AU6" s="80"/>
    </row>
    <row r="7" spans="1:47" ht="74.25" customHeight="1">
      <c r="A7" s="366"/>
      <c r="B7" s="367"/>
      <c r="C7" s="42"/>
      <c r="D7" s="43"/>
      <c r="E7" s="368"/>
      <c r="F7" s="368"/>
      <c r="G7" s="361"/>
      <c r="H7" s="361"/>
      <c r="I7" s="368"/>
      <c r="J7" s="44"/>
      <c r="K7" s="44"/>
      <c r="L7" s="368"/>
      <c r="M7" s="368"/>
      <c r="N7" s="361"/>
      <c r="O7" s="361"/>
      <c r="P7" s="361"/>
      <c r="Q7" s="45"/>
      <c r="R7" s="46"/>
      <c r="S7" s="368"/>
      <c r="T7" s="368"/>
      <c r="U7" s="361"/>
      <c r="V7" s="361"/>
      <c r="W7" s="361"/>
      <c r="X7" s="47"/>
      <c r="Y7" s="48"/>
      <c r="Z7" s="368"/>
      <c r="AA7" s="368"/>
      <c r="AB7" s="361"/>
      <c r="AC7" s="361"/>
      <c r="AD7" s="361"/>
      <c r="AE7" s="49"/>
      <c r="AF7" s="49"/>
      <c r="AG7" s="368"/>
      <c r="AH7" s="368"/>
      <c r="AI7" s="361"/>
      <c r="AJ7" s="361"/>
      <c r="AK7" s="361"/>
      <c r="AL7" s="236" t="s">
        <v>150</v>
      </c>
      <c r="AM7" s="236" t="s">
        <v>151</v>
      </c>
      <c r="AN7" s="68" t="s">
        <v>152</v>
      </c>
      <c r="AO7" s="68" t="s">
        <v>153</v>
      </c>
      <c r="AP7" s="68" t="s">
        <v>154</v>
      </c>
      <c r="AQ7" s="83" t="s">
        <v>160</v>
      </c>
      <c r="AR7" s="83" t="s">
        <v>161</v>
      </c>
    </row>
    <row r="8" spans="1:47" ht="93.95" customHeight="1">
      <c r="A8" s="403"/>
      <c r="B8" s="407" t="s">
        <v>162</v>
      </c>
      <c r="C8" s="28" t="s">
        <v>163</v>
      </c>
      <c r="D8" s="28" t="s">
        <v>296</v>
      </c>
      <c r="E8" s="243" t="s">
        <v>165</v>
      </c>
      <c r="F8" s="243" t="s">
        <v>165</v>
      </c>
      <c r="G8" s="62">
        <v>2</v>
      </c>
      <c r="H8" s="62">
        <v>2</v>
      </c>
      <c r="I8" s="69">
        <v>2</v>
      </c>
      <c r="J8" s="129" t="s">
        <v>166</v>
      </c>
      <c r="K8" s="28" t="s">
        <v>297</v>
      </c>
      <c r="L8" s="243" t="s">
        <v>165</v>
      </c>
      <c r="M8" s="243" t="s">
        <v>165</v>
      </c>
      <c r="N8" s="62">
        <v>2</v>
      </c>
      <c r="O8" s="69">
        <v>2</v>
      </c>
      <c r="P8" s="69">
        <v>2</v>
      </c>
      <c r="Q8" s="27" t="s">
        <v>168</v>
      </c>
      <c r="R8" s="28" t="s">
        <v>298</v>
      </c>
      <c r="S8" s="243" t="s">
        <v>165</v>
      </c>
      <c r="T8" s="243" t="s">
        <v>165</v>
      </c>
      <c r="U8" s="62">
        <v>2</v>
      </c>
      <c r="V8" s="62">
        <v>1</v>
      </c>
      <c r="W8" s="69">
        <v>1</v>
      </c>
      <c r="X8" s="9" t="s">
        <v>170</v>
      </c>
      <c r="Y8" s="28" t="s">
        <v>299</v>
      </c>
      <c r="Z8" s="243" t="s">
        <v>165</v>
      </c>
      <c r="AA8" s="243" t="s">
        <v>165</v>
      </c>
      <c r="AB8" s="69">
        <v>2</v>
      </c>
      <c r="AC8" s="62">
        <v>1</v>
      </c>
      <c r="AD8" s="62">
        <v>1</v>
      </c>
      <c r="AE8" s="60" t="s">
        <v>172</v>
      </c>
      <c r="AF8" s="28" t="s">
        <v>300</v>
      </c>
      <c r="AG8" s="243" t="s">
        <v>165</v>
      </c>
      <c r="AH8" s="243" t="s">
        <v>165</v>
      </c>
      <c r="AI8" s="62">
        <v>1</v>
      </c>
      <c r="AJ8" s="62">
        <v>1</v>
      </c>
      <c r="AK8" s="62">
        <v>0</v>
      </c>
      <c r="AL8" s="385">
        <f>SUM(E8:E11,L8:L11,S8:S12,Z8:Z11,AG8:AG14)/48</f>
        <v>0</v>
      </c>
      <c r="AM8" s="385">
        <f>SUM(F8:F11,M8:M11,T8:T12,AA8:AA11,AH8:AH14)/48</f>
        <v>0</v>
      </c>
      <c r="AN8" s="385">
        <v>0.8</v>
      </c>
      <c r="AO8" s="385">
        <v>0.6</v>
      </c>
      <c r="AP8" s="385">
        <v>0.4</v>
      </c>
      <c r="AQ8" s="92" t="s">
        <v>174</v>
      </c>
      <c r="AR8" s="311"/>
    </row>
    <row r="9" spans="1:47" ht="93" customHeight="1" thickBot="1">
      <c r="A9" s="404"/>
      <c r="B9" s="356"/>
      <c r="C9" s="28" t="s">
        <v>175</v>
      </c>
      <c r="D9" s="28" t="s">
        <v>301</v>
      </c>
      <c r="E9" s="243" t="s">
        <v>165</v>
      </c>
      <c r="F9" s="243" t="s">
        <v>165</v>
      </c>
      <c r="G9" s="132">
        <v>2</v>
      </c>
      <c r="H9" s="132">
        <v>2</v>
      </c>
      <c r="I9" s="140">
        <v>1</v>
      </c>
      <c r="J9" s="129" t="s">
        <v>177</v>
      </c>
      <c r="K9" s="28" t="s">
        <v>302</v>
      </c>
      <c r="L9" s="243" t="s">
        <v>165</v>
      </c>
      <c r="M9" s="245" t="s">
        <v>165</v>
      </c>
      <c r="N9" s="157">
        <v>2</v>
      </c>
      <c r="O9" s="69">
        <v>2</v>
      </c>
      <c r="P9" s="69">
        <v>2</v>
      </c>
      <c r="Q9" s="27" t="s">
        <v>179</v>
      </c>
      <c r="R9" s="8" t="s">
        <v>303</v>
      </c>
      <c r="S9" s="243" t="s">
        <v>165</v>
      </c>
      <c r="T9" s="243" t="s">
        <v>165</v>
      </c>
      <c r="U9" s="62">
        <v>2</v>
      </c>
      <c r="V9" s="62">
        <v>2</v>
      </c>
      <c r="W9" s="69">
        <v>1</v>
      </c>
      <c r="X9" s="60" t="s">
        <v>181</v>
      </c>
      <c r="Y9" s="8" t="s">
        <v>304</v>
      </c>
      <c r="Z9" s="245" t="s">
        <v>165</v>
      </c>
      <c r="AA9" s="245" t="s">
        <v>165</v>
      </c>
      <c r="AB9" s="101">
        <v>1</v>
      </c>
      <c r="AC9" s="62">
        <v>1</v>
      </c>
      <c r="AD9" s="62">
        <v>1</v>
      </c>
      <c r="AE9" s="9" t="s">
        <v>183</v>
      </c>
      <c r="AF9" s="28" t="s">
        <v>305</v>
      </c>
      <c r="AG9" s="243" t="s">
        <v>165</v>
      </c>
      <c r="AH9" s="243" t="s">
        <v>165</v>
      </c>
      <c r="AI9" s="62">
        <v>1</v>
      </c>
      <c r="AJ9" s="62">
        <v>2</v>
      </c>
      <c r="AK9" s="62">
        <v>0</v>
      </c>
      <c r="AL9" s="385"/>
      <c r="AM9" s="385"/>
      <c r="AN9" s="385"/>
      <c r="AO9" s="385"/>
      <c r="AP9" s="385"/>
      <c r="AQ9" s="312"/>
      <c r="AR9" s="311"/>
    </row>
    <row r="10" spans="1:47" ht="81.400000000000006" customHeight="1">
      <c r="A10" s="404"/>
      <c r="B10" s="356"/>
      <c r="C10" s="177" t="s">
        <v>306</v>
      </c>
      <c r="D10" s="177" t="s">
        <v>307</v>
      </c>
      <c r="E10" s="243" t="s">
        <v>165</v>
      </c>
      <c r="F10" s="243" t="s">
        <v>165</v>
      </c>
      <c r="G10" s="158">
        <v>2</v>
      </c>
      <c r="H10" s="64"/>
      <c r="I10" s="12"/>
      <c r="J10" s="60" t="s">
        <v>185</v>
      </c>
      <c r="K10" s="155" t="s">
        <v>308</v>
      </c>
      <c r="L10" s="243" t="s">
        <v>165</v>
      </c>
      <c r="M10" s="245" t="s">
        <v>165</v>
      </c>
      <c r="N10" s="158"/>
      <c r="O10" s="12"/>
      <c r="P10" s="12"/>
      <c r="Q10" s="27" t="s">
        <v>187</v>
      </c>
      <c r="R10" s="28" t="s">
        <v>309</v>
      </c>
      <c r="S10" s="245" t="s">
        <v>165</v>
      </c>
      <c r="T10" s="245" t="s">
        <v>165</v>
      </c>
      <c r="U10" s="158"/>
      <c r="V10" s="64"/>
      <c r="W10" s="12"/>
      <c r="X10" s="9" t="s">
        <v>189</v>
      </c>
      <c r="Y10" s="8" t="s">
        <v>310</v>
      </c>
      <c r="Z10" s="245" t="s">
        <v>165</v>
      </c>
      <c r="AA10" s="245" t="s">
        <v>165</v>
      </c>
      <c r="AB10" s="101">
        <v>2</v>
      </c>
      <c r="AC10" s="62">
        <v>1</v>
      </c>
      <c r="AD10" s="62">
        <v>0</v>
      </c>
      <c r="AE10" s="9" t="s">
        <v>191</v>
      </c>
      <c r="AF10" s="28" t="s">
        <v>311</v>
      </c>
      <c r="AG10" s="243" t="s">
        <v>165</v>
      </c>
      <c r="AH10" s="243" t="s">
        <v>165</v>
      </c>
      <c r="AI10" s="62">
        <v>1</v>
      </c>
      <c r="AJ10" s="62">
        <v>1</v>
      </c>
      <c r="AK10" s="62">
        <v>0</v>
      </c>
      <c r="AL10" s="385"/>
      <c r="AM10" s="385"/>
      <c r="AN10" s="386"/>
      <c r="AO10" s="386"/>
      <c r="AP10" s="386"/>
      <c r="AQ10" s="313"/>
      <c r="AR10" s="314"/>
    </row>
    <row r="11" spans="1:47" ht="87.95" customHeight="1">
      <c r="A11" s="240"/>
      <c r="B11" s="356"/>
      <c r="C11" s="244" t="s">
        <v>312</v>
      </c>
      <c r="D11" s="244" t="s">
        <v>313</v>
      </c>
      <c r="E11" s="243" t="s">
        <v>165</v>
      </c>
      <c r="F11" s="243" t="s">
        <v>165</v>
      </c>
      <c r="G11" s="158"/>
      <c r="H11" s="64"/>
      <c r="I11" s="12"/>
      <c r="J11" s="244" t="s">
        <v>314</v>
      </c>
      <c r="K11" s="244" t="s">
        <v>315</v>
      </c>
      <c r="L11" s="243" t="s">
        <v>165</v>
      </c>
      <c r="M11" s="245" t="s">
        <v>165</v>
      </c>
      <c r="N11" s="158"/>
      <c r="O11" s="12"/>
      <c r="P11" s="12"/>
      <c r="Q11" s="27" t="s">
        <v>316</v>
      </c>
      <c r="R11" s="28" t="s">
        <v>317</v>
      </c>
      <c r="S11" s="243" t="s">
        <v>165</v>
      </c>
      <c r="T11" s="243" t="s">
        <v>165</v>
      </c>
      <c r="U11" s="64"/>
      <c r="V11" s="64"/>
      <c r="W11" s="12"/>
      <c r="X11" s="9" t="s">
        <v>318</v>
      </c>
      <c r="Y11" s="28" t="s">
        <v>319</v>
      </c>
      <c r="Z11" s="243" t="s">
        <v>165</v>
      </c>
      <c r="AA11" s="243" t="s">
        <v>165</v>
      </c>
      <c r="AB11" s="69"/>
      <c r="AC11" s="62"/>
      <c r="AD11" s="62"/>
      <c r="AE11" s="60" t="s">
        <v>320</v>
      </c>
      <c r="AF11" s="28" t="s">
        <v>321</v>
      </c>
      <c r="AG11" s="245" t="s">
        <v>165</v>
      </c>
      <c r="AH11" s="245" t="s">
        <v>165</v>
      </c>
      <c r="AI11" s="157"/>
      <c r="AJ11" s="62"/>
      <c r="AK11" s="62"/>
      <c r="AL11" s="385"/>
      <c r="AM11" s="385"/>
      <c r="AN11" s="235"/>
      <c r="AO11" s="235"/>
      <c r="AP11" s="235"/>
      <c r="AQ11" s="313"/>
      <c r="AR11" s="314"/>
    </row>
    <row r="12" spans="1:47" ht="94.5" customHeight="1">
      <c r="A12" s="240"/>
      <c r="B12" s="356"/>
      <c r="C12" s="177"/>
      <c r="D12" s="177"/>
      <c r="E12" s="199"/>
      <c r="F12" s="184"/>
      <c r="G12" s="158"/>
      <c r="H12" s="64"/>
      <c r="I12" s="12"/>
      <c r="J12" s="177"/>
      <c r="K12" s="177"/>
      <c r="L12" s="199"/>
      <c r="M12" s="184"/>
      <c r="N12" s="158"/>
      <c r="O12" s="12"/>
      <c r="P12" s="12"/>
      <c r="Q12" s="177" t="s">
        <v>322</v>
      </c>
      <c r="R12" s="177" t="s">
        <v>323</v>
      </c>
      <c r="S12" s="243" t="s">
        <v>165</v>
      </c>
      <c r="T12" s="243" t="s">
        <v>165</v>
      </c>
      <c r="U12" s="177"/>
      <c r="V12" s="177"/>
      <c r="W12" s="177"/>
      <c r="X12" s="177"/>
      <c r="Y12" s="177"/>
      <c r="Z12" s="199"/>
      <c r="AA12" s="184"/>
      <c r="AB12" s="101"/>
      <c r="AC12" s="62"/>
      <c r="AD12" s="62"/>
      <c r="AE12" s="60" t="s">
        <v>324</v>
      </c>
      <c r="AF12" s="28" t="s">
        <v>325</v>
      </c>
      <c r="AG12" s="245" t="s">
        <v>165</v>
      </c>
      <c r="AH12" s="245" t="s">
        <v>165</v>
      </c>
      <c r="AI12" s="157"/>
      <c r="AJ12" s="62"/>
      <c r="AK12" s="62"/>
      <c r="AL12" s="385"/>
      <c r="AM12" s="385"/>
      <c r="AN12" s="235"/>
      <c r="AO12" s="235"/>
      <c r="AP12" s="235"/>
      <c r="AQ12" s="273"/>
      <c r="AR12" s="274"/>
    </row>
    <row r="13" spans="1:47" ht="70.5" customHeight="1">
      <c r="A13" s="240"/>
      <c r="B13" s="356"/>
      <c r="C13" s="177"/>
      <c r="D13" s="177"/>
      <c r="E13" s="199"/>
      <c r="F13" s="184"/>
      <c r="G13" s="158"/>
      <c r="H13" s="64"/>
      <c r="I13" s="12"/>
      <c r="J13" s="177"/>
      <c r="K13" s="177"/>
      <c r="L13" s="199"/>
      <c r="M13" s="184"/>
      <c r="N13" s="158"/>
      <c r="O13" s="12"/>
      <c r="P13" s="12"/>
      <c r="Q13" s="241"/>
      <c r="R13" s="241"/>
      <c r="S13" s="199"/>
      <c r="T13" s="184"/>
      <c r="U13" s="177"/>
      <c r="V13" s="177"/>
      <c r="W13" s="177"/>
      <c r="X13" s="177"/>
      <c r="Y13" s="177"/>
      <c r="Z13" s="199"/>
      <c r="AA13" s="184"/>
      <c r="AB13" s="101"/>
      <c r="AC13" s="62"/>
      <c r="AD13" s="69"/>
      <c r="AE13" s="60" t="s">
        <v>326</v>
      </c>
      <c r="AF13" s="28" t="s">
        <v>327</v>
      </c>
      <c r="AG13" s="245" t="s">
        <v>165</v>
      </c>
      <c r="AH13" s="245" t="s">
        <v>165</v>
      </c>
      <c r="AI13" s="157"/>
      <c r="AJ13" s="62"/>
      <c r="AK13" s="62"/>
      <c r="AL13" s="385"/>
      <c r="AM13" s="385"/>
      <c r="AN13" s="235"/>
      <c r="AO13" s="235"/>
      <c r="AP13" s="235"/>
      <c r="AQ13" s="275"/>
      <c r="AR13" s="276"/>
    </row>
    <row r="14" spans="1:47" ht="103.15" customHeight="1" thickBot="1">
      <c r="A14" s="240"/>
      <c r="B14" s="408"/>
      <c r="C14" s="178"/>
      <c r="D14" s="178"/>
      <c r="E14" s="200"/>
      <c r="F14" s="195"/>
      <c r="G14" s="179"/>
      <c r="H14" s="131"/>
      <c r="I14" s="139"/>
      <c r="J14" s="178"/>
      <c r="K14" s="178"/>
      <c r="L14" s="200"/>
      <c r="M14" s="195"/>
      <c r="N14" s="179"/>
      <c r="O14" s="139"/>
      <c r="P14" s="139"/>
      <c r="Q14" s="178"/>
      <c r="R14" s="178"/>
      <c r="S14" s="200"/>
      <c r="T14" s="195"/>
      <c r="U14" s="178"/>
      <c r="V14" s="178"/>
      <c r="W14" s="178"/>
      <c r="X14" s="178"/>
      <c r="Y14" s="178"/>
      <c r="Z14" s="200"/>
      <c r="AA14" s="195"/>
      <c r="AB14" s="180"/>
      <c r="AC14" s="132"/>
      <c r="AD14" s="140"/>
      <c r="AE14" s="176" t="s">
        <v>328</v>
      </c>
      <c r="AF14" s="246" t="s">
        <v>329</v>
      </c>
      <c r="AG14" s="247" t="s">
        <v>165</v>
      </c>
      <c r="AH14" s="247" t="s">
        <v>165</v>
      </c>
      <c r="AI14" s="157"/>
      <c r="AJ14" s="62"/>
      <c r="AK14" s="62"/>
      <c r="AL14" s="385"/>
      <c r="AM14" s="385"/>
      <c r="AN14" s="235"/>
      <c r="AO14" s="235"/>
      <c r="AP14" s="235"/>
      <c r="AQ14" s="275"/>
      <c r="AR14" s="276"/>
    </row>
    <row r="15" spans="1:47" ht="105.6" customHeight="1">
      <c r="A15" s="362"/>
      <c r="B15" s="400" t="s">
        <v>330</v>
      </c>
      <c r="C15" s="181" t="s">
        <v>194</v>
      </c>
      <c r="D15" s="26" t="s">
        <v>331</v>
      </c>
      <c r="E15" s="245" t="s">
        <v>165</v>
      </c>
      <c r="F15" s="245" t="s">
        <v>165</v>
      </c>
      <c r="G15" s="63">
        <v>2</v>
      </c>
      <c r="H15" s="63">
        <v>2</v>
      </c>
      <c r="I15" s="63">
        <v>2</v>
      </c>
      <c r="J15" s="5" t="s">
        <v>196</v>
      </c>
      <c r="K15" s="26" t="s">
        <v>332</v>
      </c>
      <c r="L15" s="245" t="s">
        <v>165</v>
      </c>
      <c r="M15" s="245" t="s">
        <v>165</v>
      </c>
      <c r="N15" s="63">
        <v>2</v>
      </c>
      <c r="O15" s="70">
        <v>2</v>
      </c>
      <c r="P15" s="70">
        <v>1</v>
      </c>
      <c r="Q15" s="5" t="s">
        <v>198</v>
      </c>
      <c r="R15" s="26" t="s">
        <v>333</v>
      </c>
      <c r="S15" s="245" t="s">
        <v>165</v>
      </c>
      <c r="T15" s="245" t="s">
        <v>165</v>
      </c>
      <c r="U15" s="63">
        <v>2</v>
      </c>
      <c r="V15" s="63">
        <v>2</v>
      </c>
      <c r="W15" s="70">
        <v>2</v>
      </c>
      <c r="X15" s="138" t="s">
        <v>200</v>
      </c>
      <c r="Y15" s="4" t="s">
        <v>334</v>
      </c>
      <c r="Z15" s="245" t="s">
        <v>165</v>
      </c>
      <c r="AA15" s="245" t="s">
        <v>165</v>
      </c>
      <c r="AB15" s="70">
        <v>2</v>
      </c>
      <c r="AC15" s="63">
        <v>1</v>
      </c>
      <c r="AD15" s="70">
        <v>1</v>
      </c>
      <c r="AE15" s="138" t="s">
        <v>202</v>
      </c>
      <c r="AF15" s="4" t="s">
        <v>335</v>
      </c>
      <c r="AG15" s="245" t="s">
        <v>165</v>
      </c>
      <c r="AH15" s="245" t="s">
        <v>165</v>
      </c>
      <c r="AI15" s="118">
        <v>1</v>
      </c>
      <c r="AJ15" s="63">
        <v>1</v>
      </c>
      <c r="AK15" s="63">
        <v>2</v>
      </c>
      <c r="AL15" s="388">
        <f>SUM(E15:E16,L15:L19,S15:S19,Z15:Z18,AG15:AG16)/36</f>
        <v>0</v>
      </c>
      <c r="AM15" s="388">
        <f>SUM(F15:F17,M15:M19,T15:T19,AA15:AA18,AH15:AH16)/36</f>
        <v>0</v>
      </c>
      <c r="AN15" s="385">
        <v>0.8</v>
      </c>
      <c r="AO15" s="385">
        <v>0.6</v>
      </c>
      <c r="AP15" s="385">
        <v>0.4</v>
      </c>
      <c r="AQ15" s="277"/>
      <c r="AR15" s="278"/>
    </row>
    <row r="16" spans="1:47" ht="87.6" customHeight="1" thickBot="1">
      <c r="A16" s="363"/>
      <c r="B16" s="401"/>
      <c r="C16" s="187" t="s">
        <v>204</v>
      </c>
      <c r="D16" s="26" t="s">
        <v>336</v>
      </c>
      <c r="E16" s="245" t="s">
        <v>165</v>
      </c>
      <c r="F16" s="245" t="s">
        <v>165</v>
      </c>
      <c r="G16" s="134">
        <v>2</v>
      </c>
      <c r="H16" s="134">
        <v>2</v>
      </c>
      <c r="I16" s="134">
        <v>2</v>
      </c>
      <c r="J16" s="5" t="s">
        <v>206</v>
      </c>
      <c r="K16" s="26" t="s">
        <v>337</v>
      </c>
      <c r="L16" s="245" t="s">
        <v>165</v>
      </c>
      <c r="M16" s="245" t="s">
        <v>165</v>
      </c>
      <c r="N16" s="63">
        <v>2</v>
      </c>
      <c r="O16" s="70">
        <v>2</v>
      </c>
      <c r="P16" s="70">
        <v>0</v>
      </c>
      <c r="Q16" s="5" t="s">
        <v>208</v>
      </c>
      <c r="R16" s="26" t="s">
        <v>338</v>
      </c>
      <c r="S16" s="245" t="s">
        <v>165</v>
      </c>
      <c r="T16" s="245" t="s">
        <v>165</v>
      </c>
      <c r="U16" s="63">
        <v>2</v>
      </c>
      <c r="V16" s="63">
        <v>2</v>
      </c>
      <c r="W16" s="70">
        <v>1</v>
      </c>
      <c r="X16" s="138" t="s">
        <v>210</v>
      </c>
      <c r="Y16" s="4" t="s">
        <v>339</v>
      </c>
      <c r="Z16" s="245" t="s">
        <v>165</v>
      </c>
      <c r="AA16" s="245" t="s">
        <v>165</v>
      </c>
      <c r="AB16" s="128">
        <v>1</v>
      </c>
      <c r="AC16" s="63">
        <v>1</v>
      </c>
      <c r="AD16" s="70">
        <v>0</v>
      </c>
      <c r="AE16" s="5" t="s">
        <v>212</v>
      </c>
      <c r="AF16" s="4" t="s">
        <v>340</v>
      </c>
      <c r="AG16" s="245" t="s">
        <v>165</v>
      </c>
      <c r="AH16" s="245" t="s">
        <v>165</v>
      </c>
      <c r="AI16" s="63">
        <v>1</v>
      </c>
      <c r="AJ16" s="63">
        <v>1</v>
      </c>
      <c r="AK16" s="63">
        <v>0</v>
      </c>
      <c r="AL16" s="385"/>
      <c r="AM16" s="385"/>
      <c r="AN16" s="385"/>
      <c r="AO16" s="385"/>
      <c r="AP16" s="385"/>
      <c r="AQ16" s="279"/>
      <c r="AR16" s="280"/>
    </row>
    <row r="17" spans="1:44" ht="118.5" customHeight="1">
      <c r="A17" s="363"/>
      <c r="B17" s="401"/>
      <c r="C17" s="182"/>
      <c r="D17" s="183"/>
      <c r="E17" s="186"/>
      <c r="F17" s="185"/>
      <c r="G17" s="6"/>
      <c r="H17" s="12"/>
      <c r="I17" s="12"/>
      <c r="J17" s="59" t="s">
        <v>216</v>
      </c>
      <c r="K17" s="26" t="s">
        <v>341</v>
      </c>
      <c r="L17" s="245" t="s">
        <v>165</v>
      </c>
      <c r="M17" s="245" t="s">
        <v>165</v>
      </c>
      <c r="N17" s="61"/>
      <c r="O17" s="6"/>
      <c r="P17" s="64"/>
      <c r="Q17" s="5" t="s">
        <v>218</v>
      </c>
      <c r="R17" s="26" t="s">
        <v>342</v>
      </c>
      <c r="S17" s="245" t="s">
        <v>165</v>
      </c>
      <c r="T17" s="245" t="s">
        <v>165</v>
      </c>
      <c r="U17" s="65"/>
      <c r="V17" s="65"/>
      <c r="W17" s="11"/>
      <c r="X17" s="138" t="s">
        <v>220</v>
      </c>
      <c r="Y17" s="4" t="s">
        <v>343</v>
      </c>
      <c r="Z17" s="245" t="s">
        <v>165</v>
      </c>
      <c r="AA17" s="245" t="s">
        <v>165</v>
      </c>
      <c r="AB17" s="128">
        <v>1</v>
      </c>
      <c r="AC17" s="63">
        <v>1</v>
      </c>
      <c r="AD17" s="70">
        <v>1</v>
      </c>
      <c r="AE17" s="182"/>
      <c r="AF17" s="183"/>
      <c r="AG17" s="199"/>
      <c r="AH17" s="184"/>
      <c r="AI17" s="118">
        <v>1</v>
      </c>
      <c r="AJ17" s="63">
        <v>2</v>
      </c>
      <c r="AK17" s="63">
        <v>1</v>
      </c>
      <c r="AL17" s="385"/>
      <c r="AM17" s="385"/>
      <c r="AN17" s="386"/>
      <c r="AO17" s="386"/>
      <c r="AP17" s="386"/>
      <c r="AQ17" s="279"/>
      <c r="AR17" s="280"/>
    </row>
    <row r="18" spans="1:44" ht="63" customHeight="1">
      <c r="A18" s="363"/>
      <c r="B18" s="401"/>
      <c r="C18" s="188"/>
      <c r="D18" s="183"/>
      <c r="E18" s="186"/>
      <c r="F18" s="185"/>
      <c r="G18" s="157">
        <v>2</v>
      </c>
      <c r="H18" s="64"/>
      <c r="I18" s="12"/>
      <c r="J18" s="59" t="s">
        <v>226</v>
      </c>
      <c r="K18" s="26" t="s">
        <v>344</v>
      </c>
      <c r="L18" s="245" t="s">
        <v>165</v>
      </c>
      <c r="M18" s="245" t="s">
        <v>165</v>
      </c>
      <c r="N18" s="157">
        <v>1</v>
      </c>
      <c r="O18" s="69">
        <v>1</v>
      </c>
      <c r="P18" s="69">
        <v>1</v>
      </c>
      <c r="Q18" s="5" t="s">
        <v>228</v>
      </c>
      <c r="R18" s="26" t="s">
        <v>345</v>
      </c>
      <c r="S18" s="245" t="s">
        <v>165</v>
      </c>
      <c r="T18" s="245" t="s">
        <v>165</v>
      </c>
      <c r="U18" s="62">
        <v>2</v>
      </c>
      <c r="V18" s="62">
        <v>1</v>
      </c>
      <c r="W18" s="69">
        <v>0</v>
      </c>
      <c r="X18" s="138" t="s">
        <v>230</v>
      </c>
      <c r="Y18" s="26" t="s">
        <v>346</v>
      </c>
      <c r="Z18" s="245" t="s">
        <v>165</v>
      </c>
      <c r="AA18" s="245" t="s">
        <v>165</v>
      </c>
      <c r="AB18" s="69">
        <v>1</v>
      </c>
      <c r="AC18" s="62">
        <v>2</v>
      </c>
      <c r="AD18" s="62">
        <v>1</v>
      </c>
      <c r="AE18" s="182"/>
      <c r="AF18" s="183"/>
      <c r="AG18" s="199"/>
      <c r="AH18" s="184"/>
      <c r="AI18" s="62">
        <v>2</v>
      </c>
      <c r="AJ18" s="62"/>
      <c r="AK18" s="62"/>
      <c r="AL18" s="402"/>
      <c r="AM18" s="402"/>
      <c r="AN18" s="385">
        <v>0.4</v>
      </c>
      <c r="AO18" s="385">
        <v>0.2</v>
      </c>
      <c r="AP18" s="385">
        <v>0.2</v>
      </c>
      <c r="AQ18" s="279"/>
      <c r="AR18" s="280"/>
    </row>
    <row r="19" spans="1:44" ht="73.900000000000006" customHeight="1" thickBot="1">
      <c r="A19" s="363"/>
      <c r="B19" s="401"/>
      <c r="C19" s="188"/>
      <c r="D19" s="183"/>
      <c r="E19" s="201"/>
      <c r="F19" s="202"/>
      <c r="G19" s="157"/>
      <c r="H19" s="64"/>
      <c r="I19" s="12"/>
      <c r="J19" s="189" t="s">
        <v>234</v>
      </c>
      <c r="K19" s="136" t="s">
        <v>347</v>
      </c>
      <c r="L19" s="245" t="s">
        <v>165</v>
      </c>
      <c r="M19" s="245" t="s">
        <v>165</v>
      </c>
      <c r="N19" s="157"/>
      <c r="O19" s="69"/>
      <c r="P19" s="69"/>
      <c r="Q19" s="137" t="s">
        <v>236</v>
      </c>
      <c r="R19" s="136" t="s">
        <v>348</v>
      </c>
      <c r="S19" s="245" t="s">
        <v>165</v>
      </c>
      <c r="T19" s="245" t="s">
        <v>165</v>
      </c>
      <c r="U19" s="62"/>
      <c r="V19" s="62"/>
      <c r="W19" s="69"/>
      <c r="X19" s="248" t="s">
        <v>238</v>
      </c>
      <c r="Y19" s="249" t="s">
        <v>349</v>
      </c>
      <c r="Z19" s="245" t="s">
        <v>165</v>
      </c>
      <c r="AA19" s="245" t="s">
        <v>165</v>
      </c>
      <c r="AB19" s="69"/>
      <c r="AC19" s="62"/>
      <c r="AD19" s="69"/>
      <c r="AE19" s="138"/>
      <c r="AF19" s="190"/>
      <c r="AG19" s="200"/>
      <c r="AH19" s="195"/>
      <c r="AI19" s="62"/>
      <c r="AJ19" s="62"/>
      <c r="AK19" s="62"/>
      <c r="AL19" s="402"/>
      <c r="AM19" s="402"/>
      <c r="AN19" s="385"/>
      <c r="AO19" s="385"/>
      <c r="AP19" s="385"/>
      <c r="AQ19" s="272"/>
      <c r="AR19" s="272"/>
    </row>
    <row r="20" spans="1:44" ht="105" customHeight="1">
      <c r="A20" s="358"/>
      <c r="B20" s="397" t="s">
        <v>350</v>
      </c>
      <c r="C20" s="100" t="s">
        <v>244</v>
      </c>
      <c r="D20" s="100" t="s">
        <v>351</v>
      </c>
      <c r="E20" s="245" t="s">
        <v>165</v>
      </c>
      <c r="F20" s="245" t="s">
        <v>165</v>
      </c>
      <c r="G20" s="96">
        <v>2</v>
      </c>
      <c r="H20" s="96">
        <v>1</v>
      </c>
      <c r="I20" s="96">
        <v>1</v>
      </c>
      <c r="J20" s="9" t="s">
        <v>246</v>
      </c>
      <c r="K20" s="153" t="s">
        <v>352</v>
      </c>
      <c r="L20" s="245" t="s">
        <v>165</v>
      </c>
      <c r="M20" s="245" t="s">
        <v>165</v>
      </c>
      <c r="N20" s="96">
        <v>2</v>
      </c>
      <c r="O20" s="98">
        <v>2</v>
      </c>
      <c r="P20" s="98">
        <v>0</v>
      </c>
      <c r="Q20" s="99" t="s">
        <v>248</v>
      </c>
      <c r="R20" s="95" t="s">
        <v>353</v>
      </c>
      <c r="S20" s="245" t="s">
        <v>165</v>
      </c>
      <c r="T20" s="245" t="s">
        <v>165</v>
      </c>
      <c r="U20" s="96">
        <v>1</v>
      </c>
      <c r="V20" s="96">
        <v>1</v>
      </c>
      <c r="W20" s="98">
        <v>0</v>
      </c>
      <c r="X20" s="141" t="s">
        <v>250</v>
      </c>
      <c r="Y20" s="95" t="s">
        <v>354</v>
      </c>
      <c r="Z20" s="245" t="s">
        <v>165</v>
      </c>
      <c r="AA20" s="245" t="s">
        <v>165</v>
      </c>
      <c r="AB20" s="98">
        <v>1</v>
      </c>
      <c r="AC20" s="96">
        <v>2</v>
      </c>
      <c r="AD20" s="96">
        <v>0</v>
      </c>
      <c r="AE20" s="141" t="s">
        <v>252</v>
      </c>
      <c r="AF20" s="28" t="s">
        <v>355</v>
      </c>
      <c r="AG20" s="245" t="s">
        <v>165</v>
      </c>
      <c r="AH20" s="245" t="s">
        <v>165</v>
      </c>
      <c r="AI20" s="96">
        <v>1</v>
      </c>
      <c r="AJ20" s="96">
        <v>1</v>
      </c>
      <c r="AK20" s="96">
        <v>2</v>
      </c>
      <c r="AL20" s="395">
        <f>SUM(E20:E22,L20:L22,S20:S24,Z20:Z22,AG20)/30</f>
        <v>0</v>
      </c>
      <c r="AM20" s="395">
        <f>SUM(F20:F22,M20:M22,T20:T24,AA20:AA22,AH20)/30</f>
        <v>0</v>
      </c>
      <c r="AN20" s="385">
        <v>0.6</v>
      </c>
      <c r="AO20" s="385">
        <v>0.4</v>
      </c>
      <c r="AP20" s="385">
        <v>0.2</v>
      </c>
      <c r="AQ20" s="277"/>
      <c r="AR20" s="278"/>
    </row>
    <row r="21" spans="1:44" ht="92.1" customHeight="1" thickBot="1">
      <c r="A21" s="359"/>
      <c r="B21" s="398"/>
      <c r="C21" s="8" t="s">
        <v>254</v>
      </c>
      <c r="D21" s="28" t="s">
        <v>356</v>
      </c>
      <c r="E21" s="245" t="s">
        <v>165</v>
      </c>
      <c r="F21" s="245" t="s">
        <v>165</v>
      </c>
      <c r="G21" s="133">
        <v>2</v>
      </c>
      <c r="H21" s="134">
        <v>1</v>
      </c>
      <c r="I21" s="134">
        <v>2</v>
      </c>
      <c r="J21" s="9" t="s">
        <v>256</v>
      </c>
      <c r="K21" s="153" t="s">
        <v>357</v>
      </c>
      <c r="L21" s="245" t="s">
        <v>165</v>
      </c>
      <c r="M21" s="245" t="s">
        <v>165</v>
      </c>
      <c r="N21" s="63">
        <v>2</v>
      </c>
      <c r="O21" s="70">
        <v>1</v>
      </c>
      <c r="P21" s="70">
        <v>0</v>
      </c>
      <c r="Q21" s="9" t="s">
        <v>258</v>
      </c>
      <c r="R21" s="8" t="s">
        <v>358</v>
      </c>
      <c r="S21" s="245" t="s">
        <v>165</v>
      </c>
      <c r="T21" s="245" t="s">
        <v>165</v>
      </c>
      <c r="U21" s="63">
        <v>2</v>
      </c>
      <c r="V21" s="63">
        <v>2</v>
      </c>
      <c r="W21" s="70">
        <v>0</v>
      </c>
      <c r="X21" s="9" t="s">
        <v>260</v>
      </c>
      <c r="Y21" s="28" t="s">
        <v>359</v>
      </c>
      <c r="Z21" s="245" t="s">
        <v>165</v>
      </c>
      <c r="AA21" s="245" t="s">
        <v>165</v>
      </c>
      <c r="AB21" s="70">
        <v>1</v>
      </c>
      <c r="AC21" s="63">
        <v>1</v>
      </c>
      <c r="AD21" s="63">
        <v>0</v>
      </c>
      <c r="AE21" s="191"/>
      <c r="AF21" s="177"/>
      <c r="AG21" s="199"/>
      <c r="AH21" s="184"/>
      <c r="AI21" s="63"/>
      <c r="AJ21" s="63"/>
      <c r="AK21" s="63"/>
      <c r="AL21" s="385"/>
      <c r="AM21" s="385"/>
      <c r="AN21" s="385"/>
      <c r="AO21" s="385"/>
      <c r="AP21" s="385"/>
      <c r="AQ21" s="281"/>
      <c r="AR21" s="282"/>
    </row>
    <row r="22" spans="1:44" s="91" customFormat="1" ht="80.45" customHeight="1">
      <c r="A22" s="359"/>
      <c r="B22" s="398"/>
      <c r="C22" s="28" t="s">
        <v>360</v>
      </c>
      <c r="D22" s="28" t="s">
        <v>361</v>
      </c>
      <c r="E22" s="245" t="s">
        <v>165</v>
      </c>
      <c r="F22" s="245" t="s">
        <v>165</v>
      </c>
      <c r="G22" s="10"/>
      <c r="H22" s="11"/>
      <c r="I22" s="11"/>
      <c r="J22" s="9" t="s">
        <v>264</v>
      </c>
      <c r="K22" s="153" t="s">
        <v>362</v>
      </c>
      <c r="L22" s="245" t="s">
        <v>165</v>
      </c>
      <c r="M22" s="245" t="s">
        <v>165</v>
      </c>
      <c r="Q22" s="9" t="s">
        <v>266</v>
      </c>
      <c r="R22" s="8" t="s">
        <v>363</v>
      </c>
      <c r="S22" s="245" t="s">
        <v>165</v>
      </c>
      <c r="T22" s="245" t="s">
        <v>165</v>
      </c>
      <c r="X22" s="9" t="s">
        <v>364</v>
      </c>
      <c r="Y22" s="8" t="s">
        <v>365</v>
      </c>
      <c r="Z22" s="245" t="s">
        <v>165</v>
      </c>
      <c r="AA22" s="245" t="s">
        <v>165</v>
      </c>
      <c r="AE22" s="191"/>
      <c r="AF22" s="177"/>
      <c r="AG22" s="199"/>
      <c r="AH22" s="184"/>
      <c r="AI22" s="63">
        <v>1</v>
      </c>
      <c r="AJ22" s="63">
        <v>1</v>
      </c>
      <c r="AK22" s="63">
        <v>0</v>
      </c>
      <c r="AL22" s="385"/>
      <c r="AM22" s="385"/>
      <c r="AN22" s="385"/>
      <c r="AO22" s="385"/>
      <c r="AP22" s="385"/>
      <c r="AQ22" s="279"/>
      <c r="AR22" s="283"/>
    </row>
    <row r="23" spans="1:44" ht="45" customHeight="1">
      <c r="A23" s="359"/>
      <c r="B23" s="398"/>
      <c r="C23" s="177"/>
      <c r="D23" s="177"/>
      <c r="E23" s="199"/>
      <c r="F23" s="184"/>
      <c r="G23" s="177"/>
      <c r="H23" s="191"/>
      <c r="I23" s="191"/>
      <c r="J23" s="177"/>
      <c r="K23" s="177"/>
      <c r="L23" s="199"/>
      <c r="M23" s="184"/>
      <c r="N23" s="2"/>
      <c r="O23" s="2"/>
      <c r="P23" s="2"/>
      <c r="Q23" s="129" t="s">
        <v>366</v>
      </c>
      <c r="R23" s="28" t="s">
        <v>367</v>
      </c>
      <c r="S23" s="245" t="s">
        <v>165</v>
      </c>
      <c r="T23" s="245" t="s">
        <v>165</v>
      </c>
      <c r="U23" s="2"/>
      <c r="V23" s="2"/>
      <c r="W23" s="2"/>
      <c r="X23" s="9"/>
      <c r="Y23" s="177"/>
      <c r="Z23" s="199"/>
      <c r="AA23" s="184"/>
      <c r="AB23" s="2"/>
      <c r="AC23" s="2"/>
      <c r="AD23" s="2"/>
      <c r="AE23" s="191"/>
      <c r="AF23" s="177"/>
      <c r="AG23" s="199"/>
      <c r="AH23" s="184"/>
      <c r="AI23" s="63"/>
      <c r="AJ23" s="63"/>
      <c r="AK23" s="63"/>
      <c r="AL23" s="385"/>
      <c r="AM23" s="385"/>
      <c r="AN23" s="385"/>
      <c r="AO23" s="385"/>
      <c r="AP23" s="385"/>
      <c r="AQ23" s="272"/>
      <c r="AR23" s="272"/>
    </row>
    <row r="24" spans="1:44" ht="61.15" customHeight="1" thickBot="1">
      <c r="A24" s="359"/>
      <c r="B24" s="399"/>
      <c r="C24" s="178"/>
      <c r="D24" s="178"/>
      <c r="E24" s="200"/>
      <c r="F24" s="195"/>
      <c r="G24" s="192"/>
      <c r="H24" s="193"/>
      <c r="I24" s="193"/>
      <c r="J24" s="159"/>
      <c r="K24" s="177"/>
      <c r="L24" s="200"/>
      <c r="M24" s="195"/>
      <c r="N24" s="203"/>
      <c r="O24" s="11"/>
      <c r="P24" s="11"/>
      <c r="Q24" s="159" t="s">
        <v>368</v>
      </c>
      <c r="R24" s="135" t="s">
        <v>369</v>
      </c>
      <c r="S24" s="245" t="s">
        <v>165</v>
      </c>
      <c r="T24" s="245" t="s">
        <v>165</v>
      </c>
      <c r="U24" s="65"/>
      <c r="V24" s="65"/>
      <c r="W24" s="11"/>
      <c r="X24" s="9"/>
      <c r="Y24" s="178"/>
      <c r="Z24" s="200"/>
      <c r="AA24" s="195"/>
      <c r="AB24" s="10"/>
      <c r="AC24" s="65"/>
      <c r="AD24" s="65"/>
      <c r="AE24" s="194"/>
      <c r="AF24" s="178"/>
      <c r="AG24" s="200"/>
      <c r="AH24" s="195"/>
      <c r="AI24" s="65"/>
      <c r="AJ24" s="65"/>
      <c r="AK24" s="65"/>
      <c r="AL24" s="385"/>
      <c r="AM24" s="385"/>
      <c r="AN24" s="389"/>
      <c r="AO24" s="389"/>
      <c r="AP24" s="389"/>
      <c r="AQ24" s="272"/>
      <c r="AR24" s="272"/>
    </row>
    <row r="25" spans="1:44" s="108" customFormat="1" ht="104.1" customHeight="1" thickBot="1">
      <c r="A25" s="390"/>
      <c r="B25" s="392" t="s">
        <v>270</v>
      </c>
      <c r="C25" s="187" t="s">
        <v>370</v>
      </c>
      <c r="D25" s="197" t="s">
        <v>371</v>
      </c>
      <c r="E25" s="245" t="s">
        <v>165</v>
      </c>
      <c r="F25" s="245" t="s">
        <v>165</v>
      </c>
      <c r="G25" s="132">
        <v>1</v>
      </c>
      <c r="H25" s="132">
        <v>1</v>
      </c>
      <c r="I25" s="132">
        <v>1</v>
      </c>
      <c r="J25" s="138" t="s">
        <v>273</v>
      </c>
      <c r="K25" s="104" t="s">
        <v>372</v>
      </c>
      <c r="L25" s="245" t="s">
        <v>165</v>
      </c>
      <c r="M25" s="245" t="s">
        <v>165</v>
      </c>
      <c r="N25" s="105">
        <v>1</v>
      </c>
      <c r="O25" s="106">
        <v>1</v>
      </c>
      <c r="P25" s="106">
        <v>0</v>
      </c>
      <c r="Q25" s="138" t="s">
        <v>275</v>
      </c>
      <c r="R25" s="130" t="s">
        <v>373</v>
      </c>
      <c r="S25" s="245" t="s">
        <v>165</v>
      </c>
      <c r="T25" s="245" t="s">
        <v>165</v>
      </c>
      <c r="U25" s="105">
        <v>1</v>
      </c>
      <c r="V25" s="105">
        <v>2</v>
      </c>
      <c r="W25" s="106">
        <v>0</v>
      </c>
      <c r="X25" s="107" t="s">
        <v>277</v>
      </c>
      <c r="Y25" s="104" t="s">
        <v>374</v>
      </c>
      <c r="Z25" s="245" t="s">
        <v>165</v>
      </c>
      <c r="AA25" s="245" t="s">
        <v>165</v>
      </c>
      <c r="AB25" s="106">
        <v>1</v>
      </c>
      <c r="AC25" s="105">
        <v>1</v>
      </c>
      <c r="AD25" s="105">
        <v>0</v>
      </c>
      <c r="AE25" s="107" t="s">
        <v>279</v>
      </c>
      <c r="AF25" s="104" t="s">
        <v>375</v>
      </c>
      <c r="AG25" s="250" t="s">
        <v>165</v>
      </c>
      <c r="AH25" s="250" t="s">
        <v>165</v>
      </c>
      <c r="AI25" s="105">
        <v>1</v>
      </c>
      <c r="AJ25" s="105">
        <v>2</v>
      </c>
      <c r="AK25" s="105">
        <v>0</v>
      </c>
      <c r="AL25" s="395">
        <f>SUM(E25,L25:L26,S25:S29,Z25:Z29,AG25:AG28)/34</f>
        <v>0</v>
      </c>
      <c r="AM25" s="395">
        <f>SUM(F25,M25:M26,T25:T29,AA25:AA29,AH25:AH28)/34</f>
        <v>0</v>
      </c>
      <c r="AN25" s="385">
        <v>0.4</v>
      </c>
      <c r="AO25" s="385">
        <v>0.4</v>
      </c>
      <c r="AP25" s="385">
        <v>0.2</v>
      </c>
      <c r="AQ25" s="277"/>
      <c r="AR25" s="278"/>
    </row>
    <row r="26" spans="1:44" ht="93.6" customHeight="1">
      <c r="A26" s="370"/>
      <c r="B26" s="393"/>
      <c r="C26" s="198"/>
      <c r="D26" s="183"/>
      <c r="E26" s="199"/>
      <c r="F26" s="184"/>
      <c r="G26" s="64">
        <v>1</v>
      </c>
      <c r="H26" s="64"/>
      <c r="I26" s="64"/>
      <c r="J26" s="3" t="s">
        <v>281</v>
      </c>
      <c r="K26" s="4" t="s">
        <v>376</v>
      </c>
      <c r="L26" s="245" t="s">
        <v>165</v>
      </c>
      <c r="M26" s="245" t="s">
        <v>165</v>
      </c>
      <c r="N26" s="62">
        <v>2</v>
      </c>
      <c r="O26" s="69">
        <v>1</v>
      </c>
      <c r="P26" s="69">
        <v>0</v>
      </c>
      <c r="Q26" s="138" t="s">
        <v>283</v>
      </c>
      <c r="R26" s="26" t="s">
        <v>377</v>
      </c>
      <c r="S26" s="245" t="s">
        <v>165</v>
      </c>
      <c r="T26" s="245" t="s">
        <v>165</v>
      </c>
      <c r="U26" s="62">
        <v>1</v>
      </c>
      <c r="V26" s="62">
        <v>1</v>
      </c>
      <c r="W26" s="69">
        <v>1</v>
      </c>
      <c r="X26" s="5" t="s">
        <v>285</v>
      </c>
      <c r="Y26" s="4" t="s">
        <v>378</v>
      </c>
      <c r="Z26" s="245" t="s">
        <v>165</v>
      </c>
      <c r="AA26" s="245" t="s">
        <v>165</v>
      </c>
      <c r="AB26" s="69">
        <v>1</v>
      </c>
      <c r="AC26" s="62">
        <v>0</v>
      </c>
      <c r="AD26" s="69">
        <v>0</v>
      </c>
      <c r="AE26" s="5" t="s">
        <v>287</v>
      </c>
      <c r="AF26" s="4" t="s">
        <v>379</v>
      </c>
      <c r="AG26" s="245" t="s">
        <v>165</v>
      </c>
      <c r="AH26" s="245" t="s">
        <v>165</v>
      </c>
      <c r="AI26" s="157">
        <v>1</v>
      </c>
      <c r="AJ26" s="62">
        <v>1</v>
      </c>
      <c r="AK26" s="62">
        <v>1</v>
      </c>
      <c r="AL26" s="385"/>
      <c r="AM26" s="385"/>
      <c r="AN26" s="385"/>
      <c r="AO26" s="385"/>
      <c r="AP26" s="385"/>
      <c r="AQ26" s="279"/>
      <c r="AR26" s="280"/>
    </row>
    <row r="27" spans="1:44" ht="93.4" customHeight="1">
      <c r="A27" s="370"/>
      <c r="B27" s="393"/>
      <c r="C27" s="196"/>
      <c r="D27" s="183"/>
      <c r="E27" s="199"/>
      <c r="F27" s="184"/>
      <c r="G27" s="64"/>
      <c r="H27" s="64"/>
      <c r="I27" s="64"/>
      <c r="J27" s="182"/>
      <c r="K27" s="183"/>
      <c r="L27" s="199"/>
      <c r="M27" s="184"/>
      <c r="N27" s="101"/>
      <c r="O27" s="101"/>
      <c r="P27" s="69"/>
      <c r="Q27" s="59" t="s">
        <v>289</v>
      </c>
      <c r="R27" s="4" t="s">
        <v>380</v>
      </c>
      <c r="S27" s="245" t="s">
        <v>165</v>
      </c>
      <c r="T27" s="245" t="s">
        <v>165</v>
      </c>
      <c r="U27" s="157"/>
      <c r="V27" s="62"/>
      <c r="W27" s="69"/>
      <c r="X27" s="138" t="s">
        <v>291</v>
      </c>
      <c r="Y27" s="26" t="s">
        <v>381</v>
      </c>
      <c r="Z27" s="245" t="s">
        <v>165</v>
      </c>
      <c r="AA27" s="245" t="s">
        <v>165</v>
      </c>
      <c r="AB27" s="69"/>
      <c r="AC27" s="62"/>
      <c r="AD27" s="69"/>
      <c r="AE27" s="5" t="s">
        <v>382</v>
      </c>
      <c r="AF27" s="4" t="s">
        <v>383</v>
      </c>
      <c r="AG27" s="245" t="s">
        <v>165</v>
      </c>
      <c r="AH27" s="245" t="s">
        <v>165</v>
      </c>
      <c r="AI27" s="157"/>
      <c r="AJ27" s="62"/>
      <c r="AK27" s="62"/>
      <c r="AL27" s="385"/>
      <c r="AM27" s="385"/>
      <c r="AN27" s="385"/>
      <c r="AO27" s="385"/>
      <c r="AP27" s="385"/>
      <c r="AQ27" s="279"/>
      <c r="AR27" s="280"/>
    </row>
    <row r="28" spans="1:44" ht="68.45" customHeight="1">
      <c r="A28" s="370"/>
      <c r="B28" s="393"/>
      <c r="C28" s="196"/>
      <c r="D28" s="183"/>
      <c r="E28" s="199"/>
      <c r="F28" s="184"/>
      <c r="G28" s="64"/>
      <c r="H28" s="64"/>
      <c r="I28" s="64"/>
      <c r="J28" s="182"/>
      <c r="K28" s="183"/>
      <c r="L28" s="199"/>
      <c r="M28" s="184"/>
      <c r="N28" s="101"/>
      <c r="O28" s="101"/>
      <c r="P28" s="69"/>
      <c r="Q28" s="59" t="s">
        <v>384</v>
      </c>
      <c r="R28" s="4" t="s">
        <v>385</v>
      </c>
      <c r="S28" s="245" t="s">
        <v>165</v>
      </c>
      <c r="T28" s="245" t="s">
        <v>165</v>
      </c>
      <c r="U28" s="157"/>
      <c r="V28" s="62"/>
      <c r="W28" s="69"/>
      <c r="X28" s="138" t="s">
        <v>386</v>
      </c>
      <c r="Y28" s="26" t="s">
        <v>387</v>
      </c>
      <c r="Z28" s="245" t="s">
        <v>165</v>
      </c>
      <c r="AA28" s="245" t="s">
        <v>165</v>
      </c>
      <c r="AB28" s="69"/>
      <c r="AC28" s="62"/>
      <c r="AD28" s="62"/>
      <c r="AE28" s="5" t="s">
        <v>388</v>
      </c>
      <c r="AF28" s="4" t="s">
        <v>389</v>
      </c>
      <c r="AG28" s="243" t="s">
        <v>165</v>
      </c>
      <c r="AH28" s="243" t="s">
        <v>165</v>
      </c>
      <c r="AI28" s="62"/>
      <c r="AJ28" s="62"/>
      <c r="AK28" s="62"/>
      <c r="AL28" s="385"/>
      <c r="AM28" s="385"/>
      <c r="AN28" s="385"/>
      <c r="AO28" s="385"/>
      <c r="AP28" s="385"/>
      <c r="AQ28" s="279"/>
      <c r="AR28" s="280"/>
    </row>
    <row r="29" spans="1:44" ht="125.65" customHeight="1" thickBot="1">
      <c r="A29" s="391"/>
      <c r="B29" s="394"/>
      <c r="C29" s="207"/>
      <c r="D29" s="208"/>
      <c r="E29" s="209"/>
      <c r="F29" s="210"/>
      <c r="G29" s="211"/>
      <c r="H29" s="211"/>
      <c r="I29" s="211"/>
      <c r="J29" s="212"/>
      <c r="K29" s="208"/>
      <c r="L29" s="209"/>
      <c r="M29" s="210"/>
      <c r="N29" s="213"/>
      <c r="O29" s="213"/>
      <c r="P29" s="162"/>
      <c r="Q29" s="163" t="s">
        <v>390</v>
      </c>
      <c r="R29" s="214" t="s">
        <v>391</v>
      </c>
      <c r="S29" s="245" t="s">
        <v>165</v>
      </c>
      <c r="T29" s="245" t="s">
        <v>165</v>
      </c>
      <c r="U29" s="161"/>
      <c r="V29" s="161"/>
      <c r="W29" s="162"/>
      <c r="X29" s="215" t="s">
        <v>392</v>
      </c>
      <c r="Y29" s="214" t="s">
        <v>393</v>
      </c>
      <c r="Z29" s="245" t="s">
        <v>165</v>
      </c>
      <c r="AA29" s="245" t="s">
        <v>165</v>
      </c>
      <c r="AB29" s="162"/>
      <c r="AC29" s="161"/>
      <c r="AD29" s="161"/>
      <c r="AE29" s="212"/>
      <c r="AF29" s="208"/>
      <c r="AG29" s="199"/>
      <c r="AH29" s="184"/>
      <c r="AI29" s="62"/>
      <c r="AJ29" s="62"/>
      <c r="AK29" s="62"/>
      <c r="AL29" s="396"/>
      <c r="AM29" s="396"/>
      <c r="AN29" s="385"/>
      <c r="AO29" s="385"/>
      <c r="AP29" s="385"/>
      <c r="AQ29" s="284"/>
      <c r="AR29" s="285"/>
    </row>
    <row r="30" spans="1:44" s="13" customFormat="1" ht="39" hidden="1" thickTop="1">
      <c r="A30" s="34"/>
      <c r="B30" s="35"/>
      <c r="C30" s="35"/>
      <c r="D30" s="34"/>
      <c r="E30" s="36"/>
      <c r="F30" s="36"/>
      <c r="G30" s="36"/>
      <c r="H30" s="36"/>
      <c r="I30" s="36"/>
      <c r="J30" s="34"/>
      <c r="K30" s="4" t="s">
        <v>282</v>
      </c>
      <c r="L30" s="36"/>
      <c r="M30" s="36"/>
      <c r="N30" s="36"/>
      <c r="O30" s="36"/>
      <c r="P30" s="36"/>
      <c r="Q30" s="34"/>
      <c r="R30" s="34"/>
      <c r="S30" s="36"/>
      <c r="T30" s="36"/>
      <c r="U30" s="36"/>
      <c r="V30" s="36"/>
      <c r="W30" s="36"/>
      <c r="X30" s="34"/>
      <c r="Y30" s="34"/>
      <c r="Z30" s="36"/>
      <c r="AA30" s="36"/>
      <c r="AB30" s="36"/>
      <c r="AC30" s="66"/>
      <c r="AD30" s="66"/>
      <c r="AE30" s="34"/>
      <c r="AF30" s="34"/>
      <c r="AG30" s="36"/>
      <c r="AH30" s="36"/>
      <c r="AI30" s="36"/>
      <c r="AJ30" s="36"/>
      <c r="AK30" s="36"/>
      <c r="AL30" s="36"/>
      <c r="AM30" s="36"/>
      <c r="AN30" s="36"/>
      <c r="AO30" s="36"/>
      <c r="AP30" s="36"/>
      <c r="AQ30" s="269"/>
      <c r="AR30" s="269"/>
    </row>
    <row r="31" spans="1:44" s="13" customFormat="1" ht="13.5" hidden="1" thickTop="1">
      <c r="A31" s="34"/>
      <c r="B31" s="35"/>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67"/>
      <c r="AD31" s="67"/>
      <c r="AE31" s="35"/>
      <c r="AF31" s="35"/>
      <c r="AG31" s="35"/>
      <c r="AH31" s="35"/>
      <c r="AI31" s="35"/>
      <c r="AJ31" s="35"/>
      <c r="AK31" s="35"/>
      <c r="AL31" s="35"/>
      <c r="AM31" s="35"/>
      <c r="AN31" s="35"/>
      <c r="AO31" s="35"/>
      <c r="AP31" s="35"/>
      <c r="AQ31" s="269"/>
      <c r="AR31" s="269"/>
    </row>
    <row r="32" spans="1:44" ht="13.5" hidden="1" thickTop="1">
      <c r="A32" s="35"/>
      <c r="B32" s="35"/>
      <c r="C32" s="35"/>
      <c r="D32" s="35"/>
      <c r="E32" s="35"/>
      <c r="F32" s="35"/>
      <c r="G32" s="35"/>
      <c r="H32" s="35"/>
      <c r="I32" s="35"/>
      <c r="J32" s="35"/>
      <c r="K32" s="35"/>
      <c r="L32" s="35"/>
      <c r="M32" s="35"/>
      <c r="N32" s="35"/>
      <c r="O32" s="35"/>
      <c r="P32" s="35"/>
      <c r="Q32" s="35"/>
      <c r="R32" s="35"/>
      <c r="S32" s="35"/>
      <c r="T32" s="35"/>
      <c r="U32" s="35"/>
      <c r="V32" s="35"/>
      <c r="W32" s="35"/>
      <c r="X32" s="35"/>
      <c r="Y32" s="35"/>
      <c r="Z32" s="35"/>
      <c r="AA32" s="35"/>
      <c r="AB32" s="35"/>
      <c r="AC32" s="67"/>
      <c r="AD32" s="67"/>
      <c r="AE32" s="35"/>
      <c r="AF32" s="35"/>
      <c r="AG32" s="35"/>
      <c r="AH32" s="35"/>
      <c r="AI32" s="35"/>
      <c r="AJ32" s="35"/>
      <c r="AK32" s="35"/>
      <c r="AL32" s="35"/>
      <c r="AM32" s="35"/>
      <c r="AN32" s="35"/>
      <c r="AO32" s="35"/>
      <c r="AP32" s="35"/>
      <c r="AQ32" s="269"/>
      <c r="AR32" s="269"/>
    </row>
    <row r="33" spans="3:44" ht="13.5" hidden="1" thickTop="1">
      <c r="AQ33" s="270"/>
      <c r="AR33" s="272"/>
    </row>
    <row r="34" spans="3:44" ht="13.5" hidden="1" thickTop="1">
      <c r="AQ34" s="270"/>
      <c r="AR34" s="272"/>
    </row>
    <row r="35" spans="3:44" ht="13.5" hidden="1" thickTop="1">
      <c r="AQ35" s="270"/>
      <c r="AR35" s="272"/>
    </row>
    <row r="36" spans="3:44" ht="13.5" hidden="1" thickTop="1">
      <c r="AQ36" s="270"/>
      <c r="AR36" s="272"/>
    </row>
    <row r="37" spans="3:44" ht="13.5" hidden="1" thickTop="1">
      <c r="AQ37" s="270"/>
      <c r="AR37" s="272"/>
    </row>
    <row r="38" spans="3:44" ht="13.5" hidden="1" thickTop="1">
      <c r="AQ38" s="270"/>
      <c r="AR38" s="272"/>
    </row>
    <row r="39" spans="3:44" ht="13.5" hidden="1" thickTop="1">
      <c r="AQ39" s="270"/>
      <c r="AR39" s="272"/>
    </row>
    <row r="40" spans="3:44" ht="13.5" hidden="1" thickTop="1">
      <c r="AQ40" s="270"/>
      <c r="AR40" s="272"/>
    </row>
    <row r="41" spans="3:44" ht="13.5" hidden="1" thickTop="1">
      <c r="C41" s="33" t="s">
        <v>293</v>
      </c>
      <c r="D41" s="30"/>
      <c r="E41" s="31"/>
      <c r="F41" s="31"/>
      <c r="G41" s="31"/>
      <c r="H41" s="31"/>
      <c r="I41" s="31"/>
      <c r="J41" s="30"/>
      <c r="AQ41" s="270"/>
      <c r="AR41" s="272"/>
    </row>
    <row r="42" spans="3:44" ht="13.5" hidden="1" thickTop="1">
      <c r="C42" s="29"/>
      <c r="D42" s="30"/>
      <c r="E42" s="31"/>
      <c r="F42" s="31"/>
      <c r="G42" s="31"/>
      <c r="H42" s="31"/>
      <c r="I42" s="31"/>
      <c r="J42" s="30"/>
      <c r="AQ42" s="270"/>
      <c r="AR42" s="272"/>
    </row>
    <row r="43" spans="3:44" ht="13.5" hidden="1" thickTop="1">
      <c r="C43" s="29" t="s">
        <v>165</v>
      </c>
      <c r="D43" s="29"/>
      <c r="E43" s="31"/>
      <c r="F43" s="31"/>
      <c r="G43" s="31"/>
      <c r="H43" s="31"/>
      <c r="I43" s="31"/>
      <c r="J43" s="30"/>
      <c r="AQ43" s="270"/>
      <c r="AR43" s="272"/>
    </row>
    <row r="44" spans="3:44" ht="13.5" hidden="1" thickTop="1">
      <c r="C44" s="29">
        <v>0</v>
      </c>
      <c r="D44" s="29" t="s">
        <v>120</v>
      </c>
      <c r="E44" s="31"/>
      <c r="F44" s="31"/>
      <c r="G44" s="31"/>
      <c r="H44" s="31"/>
      <c r="I44" s="31"/>
      <c r="J44" s="30"/>
      <c r="AQ44" s="270"/>
      <c r="AR44" s="272"/>
    </row>
    <row r="45" spans="3:44" ht="13.5" hidden="1" thickTop="1">
      <c r="C45" s="29">
        <v>1</v>
      </c>
      <c r="D45" s="29" t="s">
        <v>144</v>
      </c>
      <c r="E45" s="31"/>
      <c r="F45" s="31"/>
      <c r="G45" s="31"/>
      <c r="H45" s="31"/>
      <c r="I45" s="31"/>
      <c r="J45" s="30"/>
      <c r="AQ45" s="270"/>
      <c r="AR45" s="272"/>
    </row>
    <row r="46" spans="3:44" ht="13.5" hidden="1" thickTop="1">
      <c r="C46" s="29">
        <v>2</v>
      </c>
      <c r="D46" s="29" t="s">
        <v>99</v>
      </c>
      <c r="E46" s="31"/>
      <c r="F46" s="31"/>
      <c r="G46" s="31"/>
      <c r="H46" s="31"/>
      <c r="I46" s="31"/>
      <c r="J46" s="30"/>
      <c r="AQ46" s="270"/>
      <c r="AR46" s="272"/>
    </row>
    <row r="47" spans="3:44" ht="13.5" hidden="1" thickTop="1">
      <c r="C47" s="29"/>
      <c r="D47" s="30"/>
      <c r="E47" s="31"/>
      <c r="F47" s="31"/>
      <c r="G47" s="31"/>
      <c r="H47" s="31"/>
      <c r="I47" s="31"/>
      <c r="J47" s="30"/>
      <c r="AQ47" s="270"/>
      <c r="AR47" s="272"/>
    </row>
    <row r="48" spans="3:44" ht="13.5" hidden="1" thickTop="1">
      <c r="C48" s="29"/>
      <c r="D48" s="30"/>
      <c r="E48" s="31"/>
      <c r="F48" s="31"/>
      <c r="G48" s="31"/>
      <c r="H48" s="31"/>
      <c r="I48" s="31"/>
      <c r="J48" s="30"/>
      <c r="AQ48" s="270"/>
      <c r="AR48" s="272"/>
    </row>
    <row r="49" spans="3:44" ht="13.5" hidden="1" thickTop="1">
      <c r="C49" s="29"/>
      <c r="D49" s="30"/>
      <c r="E49" s="31" t="e">
        <f>#REF!</f>
        <v>#REF!</v>
      </c>
      <c r="F49" s="31"/>
      <c r="G49" s="31"/>
      <c r="H49" s="31"/>
      <c r="I49" s="31"/>
      <c r="J49" s="30" t="s">
        <v>152</v>
      </c>
      <c r="K49" s="2" t="s">
        <v>153</v>
      </c>
      <c r="AQ49" s="270"/>
      <c r="AR49" s="272"/>
    </row>
    <row r="50" spans="3:44" ht="13.5" hidden="1" thickTop="1">
      <c r="C50" s="29">
        <v>1</v>
      </c>
      <c r="D50" s="30" t="str">
        <f>B8</f>
        <v>1 - Establish the context</v>
      </c>
      <c r="E50" s="32">
        <f>AM8</f>
        <v>0</v>
      </c>
      <c r="F50" s="32"/>
      <c r="G50" s="32"/>
      <c r="H50" s="32"/>
      <c r="I50" s="32"/>
      <c r="J50" s="38">
        <v>0.6</v>
      </c>
      <c r="K50" s="38">
        <v>0.3</v>
      </c>
      <c r="AQ50" s="270"/>
      <c r="AR50" s="272"/>
    </row>
    <row r="51" spans="3:44" ht="13.5" hidden="1" thickTop="1">
      <c r="C51" s="29">
        <v>2</v>
      </c>
      <c r="D51" s="30" t="str">
        <f>B15</f>
        <v>2 - Identify, analyse and evaluate the emissions profile</v>
      </c>
      <c r="E51" s="32">
        <f>AM15</f>
        <v>0</v>
      </c>
      <c r="F51" s="32"/>
      <c r="G51" s="32"/>
      <c r="H51" s="32"/>
      <c r="I51" s="32"/>
      <c r="J51" s="38">
        <v>0.68</v>
      </c>
      <c r="K51" s="38">
        <v>0.5</v>
      </c>
      <c r="AQ51" s="270"/>
      <c r="AR51" s="272"/>
    </row>
    <row r="52" spans="3:44" ht="13.5" hidden="1" thickTop="1">
      <c r="C52" s="29">
        <v>3</v>
      </c>
      <c r="D52" s="30">
        <f>B18</f>
        <v>0</v>
      </c>
      <c r="E52" s="32">
        <f>AM18</f>
        <v>0</v>
      </c>
      <c r="F52" s="32"/>
      <c r="G52" s="32"/>
      <c r="H52" s="32"/>
      <c r="I52" s="32"/>
      <c r="J52" s="38">
        <v>0.4</v>
      </c>
      <c r="K52" s="38">
        <v>0.4</v>
      </c>
      <c r="AQ52" s="270"/>
      <c r="AR52" s="272"/>
    </row>
    <row r="53" spans="3:44" ht="13.5" hidden="1" thickTop="1">
      <c r="C53" s="29">
        <v>4</v>
      </c>
      <c r="D53" s="30" t="str">
        <f>B20</f>
        <v>3 - Reduce council's emissions</v>
      </c>
      <c r="E53" s="32">
        <f>AM20</f>
        <v>0</v>
      </c>
      <c r="F53" s="32"/>
      <c r="G53" s="32"/>
      <c r="H53" s="32"/>
      <c r="I53" s="32"/>
      <c r="J53" s="38">
        <v>0.2</v>
      </c>
      <c r="K53" s="38">
        <v>0.3</v>
      </c>
      <c r="AQ53" s="270"/>
      <c r="AR53" s="272"/>
    </row>
    <row r="54" spans="3:44" ht="13.5" hidden="1" thickTop="1">
      <c r="C54" s="29">
        <v>5</v>
      </c>
      <c r="D54" s="30" t="str">
        <f>B25</f>
        <v>4 - Monitor and review</v>
      </c>
      <c r="E54" s="32">
        <f>AM25</f>
        <v>0</v>
      </c>
      <c r="F54" s="32"/>
      <c r="G54" s="32"/>
      <c r="H54" s="32"/>
      <c r="I54" s="32"/>
      <c r="J54" s="38">
        <v>0.55000000000000004</v>
      </c>
      <c r="K54" s="38">
        <v>0.2</v>
      </c>
      <c r="AQ54" s="270"/>
      <c r="AR54" s="272"/>
    </row>
    <row r="55" spans="3:44" ht="13.5" hidden="1" thickTop="1">
      <c r="AQ55" s="270"/>
      <c r="AR55" s="272"/>
    </row>
    <row r="56" spans="3:44" ht="13.5" hidden="1" thickTop="1">
      <c r="AQ56" s="270"/>
      <c r="AR56" s="272"/>
    </row>
    <row r="57" spans="3:44" ht="13.5" hidden="1" thickTop="1">
      <c r="AQ57" s="270"/>
      <c r="AR57" s="272"/>
    </row>
    <row r="58" spans="3:44" ht="13.5" hidden="1" thickTop="1">
      <c r="AQ58" s="270"/>
      <c r="AR58" s="272"/>
    </row>
    <row r="59" spans="3:44" ht="13.5" thickTop="1">
      <c r="AM59" s="15" t="s">
        <v>394</v>
      </c>
      <c r="AQ59" s="271"/>
      <c r="AR59" s="272"/>
    </row>
    <row r="60" spans="3:44">
      <c r="AQ60" s="272"/>
      <c r="AR60" s="272"/>
    </row>
    <row r="61" spans="3:44">
      <c r="AQ61" s="272"/>
      <c r="AR61" s="272"/>
    </row>
    <row r="62" spans="3:44">
      <c r="AQ62" s="272"/>
      <c r="AR62" s="272"/>
    </row>
    <row r="63" spans="3:44">
      <c r="AQ63" s="272"/>
      <c r="AR63" s="272"/>
    </row>
  </sheetData>
  <sheetProtection algorithmName="SHA-512" hashValue="VcgNyW+mo9OKSItlYRlcycH00DiG5zMYFimpzcyTtZdOxgap0msb0WWGruPH/4E+60QXdyCxbGE8YTDCDB5Ziw==" saltValue="UjSGydw4EP6QLYeCPzrd2A==" spinCount="100000" sheet="1" objects="1" scenarios="1"/>
  <protectedRanges>
    <protectedRange sqref="AQ8:AR29" name="CommentEvidence"/>
  </protectedRanges>
  <mergeCells count="66">
    <mergeCell ref="AL8:AL14"/>
    <mergeCell ref="AM8:AM14"/>
    <mergeCell ref="H6:H7"/>
    <mergeCell ref="A2:C2"/>
    <mergeCell ref="E2:G2"/>
    <mergeCell ref="H2:K2"/>
    <mergeCell ref="A3:C3"/>
    <mergeCell ref="E3:G3"/>
    <mergeCell ref="H3:K3"/>
    <mergeCell ref="A4:C4"/>
    <mergeCell ref="A6:B7"/>
    <mergeCell ref="E6:E7"/>
    <mergeCell ref="F6:F7"/>
    <mergeCell ref="G6:G7"/>
    <mergeCell ref="Z6:Z7"/>
    <mergeCell ref="I6:I7"/>
    <mergeCell ref="T6:T7"/>
    <mergeCell ref="U6:U7"/>
    <mergeCell ref="V6:V7"/>
    <mergeCell ref="W6:W7"/>
    <mergeCell ref="L6:L7"/>
    <mergeCell ref="M6:M7"/>
    <mergeCell ref="N6:N7"/>
    <mergeCell ref="O6:O7"/>
    <mergeCell ref="P6:P7"/>
    <mergeCell ref="AI6:AI7"/>
    <mergeCell ref="AJ6:AJ7"/>
    <mergeCell ref="AK6:AK7"/>
    <mergeCell ref="AL6:AP6"/>
    <mergeCell ref="A8:A10"/>
    <mergeCell ref="AN8:AN10"/>
    <mergeCell ref="AO8:AO10"/>
    <mergeCell ref="AA6:AA7"/>
    <mergeCell ref="AB6:AB7"/>
    <mergeCell ref="AC6:AC7"/>
    <mergeCell ref="AD6:AD7"/>
    <mergeCell ref="AG6:AG7"/>
    <mergeCell ref="AH6:AH7"/>
    <mergeCell ref="AP8:AP10"/>
    <mergeCell ref="B8:B14"/>
    <mergeCell ref="S6:S7"/>
    <mergeCell ref="AP15:AP17"/>
    <mergeCell ref="A18:A19"/>
    <mergeCell ref="AN18:AN19"/>
    <mergeCell ref="AO18:AO19"/>
    <mergeCell ref="AP18:AP19"/>
    <mergeCell ref="A15:A17"/>
    <mergeCell ref="B15:B19"/>
    <mergeCell ref="AL15:AL19"/>
    <mergeCell ref="AM15:AM19"/>
    <mergeCell ref="AN15:AN17"/>
    <mergeCell ref="AO15:AO17"/>
    <mergeCell ref="AO20:AO24"/>
    <mergeCell ref="AP20:AP24"/>
    <mergeCell ref="AP25:AP29"/>
    <mergeCell ref="A25:A29"/>
    <mergeCell ref="B25:B29"/>
    <mergeCell ref="AL25:AL29"/>
    <mergeCell ref="AM25:AM29"/>
    <mergeCell ref="AN25:AN29"/>
    <mergeCell ref="AO25:AO29"/>
    <mergeCell ref="A20:A24"/>
    <mergeCell ref="B20:B24"/>
    <mergeCell ref="AL20:AL24"/>
    <mergeCell ref="AM20:AM24"/>
    <mergeCell ref="AN20:AN24"/>
  </mergeCells>
  <phoneticPr fontId="22" type="noConversion"/>
  <conditionalFormatting sqref="Z8:Z9 E24 L8:L9 S8:S10 U20:U21 AB8:AD16 AI8:AK16 AI20:AK21 G20:I21 E8:E11 AB20:AD21">
    <cfRule type="containsBlanks" priority="1131" stopIfTrue="1">
      <formula>LEN(TRIM(E8))=0</formula>
    </cfRule>
    <cfRule type="cellIs" dxfId="371" priority="1132" operator="equal">
      <formula>0</formula>
    </cfRule>
  </conditionalFormatting>
  <conditionalFormatting sqref="Z8:Z9 E24 L8:L9 S8:S10 U20:U21 AB8:AD16 AI8:AK16 AI20:AK21 G20:I21 E8:E11 AB20:AD21">
    <cfRule type="cellIs" dxfId="370" priority="1129" operator="equal">
      <formula>2</formula>
    </cfRule>
    <cfRule type="cellIs" dxfId="369" priority="1130" operator="equal">
      <formula>1</formula>
    </cfRule>
  </conditionalFormatting>
  <conditionalFormatting sqref="AG25:AG26 AG8:AG10">
    <cfRule type="containsBlanks" priority="1127" stopIfTrue="1">
      <formula>LEN(TRIM(AG8))=0</formula>
    </cfRule>
    <cfRule type="cellIs" dxfId="368" priority="1128" operator="equal">
      <formula>0</formula>
    </cfRule>
  </conditionalFormatting>
  <conditionalFormatting sqref="AG25:AG26 AG8:AG10">
    <cfRule type="cellIs" dxfId="367" priority="1125" operator="equal">
      <formula>2</formula>
    </cfRule>
    <cfRule type="cellIs" dxfId="366" priority="1126" operator="equal">
      <formula>1</formula>
    </cfRule>
  </conditionalFormatting>
  <conditionalFormatting sqref="AH25:AH26 AH8:AH10">
    <cfRule type="containsBlanks" priority="1071" stopIfTrue="1">
      <formula>LEN(TRIM(AH8))=0</formula>
    </cfRule>
    <cfRule type="cellIs" dxfId="365" priority="1072" operator="equal">
      <formula>0</formula>
    </cfRule>
  </conditionalFormatting>
  <conditionalFormatting sqref="AH25:AH26 AH8:AH10">
    <cfRule type="cellIs" dxfId="364" priority="1069" operator="equal">
      <formula>2</formula>
    </cfRule>
    <cfRule type="cellIs" dxfId="363" priority="1070" operator="equal">
      <formula>1</formula>
    </cfRule>
  </conditionalFormatting>
  <conditionalFormatting sqref="V20:W21 V24:W29 V8:W9 V15:W16">
    <cfRule type="containsBlanks" priority="975" stopIfTrue="1">
      <formula>LEN(TRIM(V8))=0</formula>
    </cfRule>
    <cfRule type="cellIs" dxfId="362" priority="976" operator="equal">
      <formula>0</formula>
    </cfRule>
  </conditionalFormatting>
  <conditionalFormatting sqref="V20:W21 V24:W29 V8:W9 V15:W16">
    <cfRule type="cellIs" dxfId="361" priority="973" operator="equal">
      <formula>2</formula>
    </cfRule>
    <cfRule type="cellIs" dxfId="360" priority="974" operator="equal">
      <formula>1</formula>
    </cfRule>
  </conditionalFormatting>
  <conditionalFormatting sqref="G18:G19">
    <cfRule type="containsBlanks" priority="991" stopIfTrue="1">
      <formula>LEN(TRIM(G18))=0</formula>
    </cfRule>
    <cfRule type="cellIs" dxfId="359" priority="992" operator="equal">
      <formula>0</formula>
    </cfRule>
  </conditionalFormatting>
  <conditionalFormatting sqref="G18:G19">
    <cfRule type="cellIs" dxfId="358" priority="989" operator="equal">
      <formula>2</formula>
    </cfRule>
    <cfRule type="cellIs" dxfId="357" priority="990" operator="equal">
      <formula>1</formula>
    </cfRule>
  </conditionalFormatting>
  <conditionalFormatting sqref="N21:P21">
    <cfRule type="containsBlanks" priority="983" stopIfTrue="1">
      <formula>LEN(TRIM(N21))=0</formula>
    </cfRule>
    <cfRule type="cellIs" dxfId="356" priority="984" operator="equal">
      <formula>0</formula>
    </cfRule>
  </conditionalFormatting>
  <conditionalFormatting sqref="N21:P21">
    <cfRule type="cellIs" dxfId="355" priority="981" operator="equal">
      <formula>2</formula>
    </cfRule>
    <cfRule type="cellIs" dxfId="354" priority="982" operator="equal">
      <formula>1</formula>
    </cfRule>
  </conditionalFormatting>
  <conditionalFormatting sqref="F24 F8:F11">
    <cfRule type="containsBlanks" priority="1027" stopIfTrue="1">
      <formula>LEN(TRIM(F8))=0</formula>
    </cfRule>
    <cfRule type="cellIs" dxfId="353" priority="1028" operator="equal">
      <formula>0</formula>
    </cfRule>
  </conditionalFormatting>
  <conditionalFormatting sqref="F24 F8:F11">
    <cfRule type="cellIs" dxfId="352" priority="1025" operator="equal">
      <formula>2</formula>
    </cfRule>
    <cfRule type="cellIs" dxfId="351" priority="1026" operator="equal">
      <formula>1</formula>
    </cfRule>
  </conditionalFormatting>
  <conditionalFormatting sqref="T8:U9 T10:W10 U17:W17 U11:W14 U18:U19 U26:U29 U15:U16">
    <cfRule type="containsBlanks" priority="1039" stopIfTrue="1">
      <formula>LEN(TRIM(T8))=0</formula>
    </cfRule>
    <cfRule type="cellIs" dxfId="350" priority="1040" operator="equal">
      <formula>0</formula>
    </cfRule>
  </conditionalFormatting>
  <conditionalFormatting sqref="T8:U9 T10:W10 U17:W17 U11:W14 U18:U19 U26:U29 U15:U16">
    <cfRule type="cellIs" dxfId="349" priority="1037" operator="equal">
      <formula>2</formula>
    </cfRule>
    <cfRule type="cellIs" dxfId="348" priority="1038" operator="equal">
      <formula>1</formula>
    </cfRule>
  </conditionalFormatting>
  <conditionalFormatting sqref="U24">
    <cfRule type="containsBlanks" priority="1035" stopIfTrue="1">
      <formula>LEN(TRIM(U24))=0</formula>
    </cfRule>
    <cfRule type="cellIs" dxfId="347" priority="1036" operator="equal">
      <formula>0</formula>
    </cfRule>
  </conditionalFormatting>
  <conditionalFormatting sqref="U24">
    <cfRule type="cellIs" dxfId="346" priority="1033" operator="equal">
      <formula>2</formula>
    </cfRule>
    <cfRule type="cellIs" dxfId="345" priority="1034" operator="equal">
      <formula>1</formula>
    </cfRule>
  </conditionalFormatting>
  <conditionalFormatting sqref="AA8:AA9">
    <cfRule type="containsBlanks" priority="1055" stopIfTrue="1">
      <formula>LEN(TRIM(AA8))=0</formula>
    </cfRule>
    <cfRule type="cellIs" dxfId="344" priority="1056" operator="equal">
      <formula>0</formula>
    </cfRule>
  </conditionalFormatting>
  <conditionalFormatting sqref="AA8:AA9">
    <cfRule type="cellIs" dxfId="343" priority="1053" operator="equal">
      <formula>2</formula>
    </cfRule>
    <cfRule type="cellIs" dxfId="342" priority="1054" operator="equal">
      <formula>1</formula>
    </cfRule>
  </conditionalFormatting>
  <conditionalFormatting sqref="AI18:AK19">
    <cfRule type="cellIs" dxfId="341" priority="933" operator="equal">
      <formula>2</formula>
    </cfRule>
    <cfRule type="cellIs" dxfId="340" priority="934" operator="equal">
      <formula>1</formula>
    </cfRule>
  </conditionalFormatting>
  <conditionalFormatting sqref="AI18:AK19">
    <cfRule type="containsBlanks" priority="935" stopIfTrue="1">
      <formula>LEN(TRIM(AI18))=0</formula>
    </cfRule>
    <cfRule type="cellIs" dxfId="339" priority="936" operator="equal">
      <formula>0</formula>
    </cfRule>
  </conditionalFormatting>
  <conditionalFormatting sqref="U25">
    <cfRule type="containsBlanks" priority="1031" stopIfTrue="1">
      <formula>LEN(TRIM(U25))=0</formula>
    </cfRule>
    <cfRule type="cellIs" dxfId="338" priority="1032" operator="equal">
      <formula>0</formula>
    </cfRule>
  </conditionalFormatting>
  <conditionalFormatting sqref="U25">
    <cfRule type="cellIs" dxfId="337" priority="1029" operator="equal">
      <formula>2</formula>
    </cfRule>
    <cfRule type="cellIs" dxfId="336" priority="1030" operator="equal">
      <formula>1</formula>
    </cfRule>
  </conditionalFormatting>
  <conditionalFormatting sqref="G21">
    <cfRule type="containsBlanks" priority="995" stopIfTrue="1">
      <formula>LEN(TRIM(G21))=0</formula>
    </cfRule>
    <cfRule type="cellIs" dxfId="335" priority="996" operator="equal">
      <formula>0</formula>
    </cfRule>
  </conditionalFormatting>
  <conditionalFormatting sqref="G21">
    <cfRule type="cellIs" dxfId="334" priority="993" operator="equal">
      <formula>2</formula>
    </cfRule>
    <cfRule type="cellIs" dxfId="333" priority="994" operator="equal">
      <formula>1</formula>
    </cfRule>
  </conditionalFormatting>
  <conditionalFormatting sqref="N10:P14 M8:M9 M17">
    <cfRule type="containsBlanks" priority="1019" stopIfTrue="1">
      <formula>LEN(TRIM(M8))=0</formula>
    </cfRule>
    <cfRule type="cellIs" dxfId="332" priority="1020" operator="equal">
      <formula>0</formula>
    </cfRule>
  </conditionalFormatting>
  <conditionalFormatting sqref="N10:P14 M8:M9 M17">
    <cfRule type="cellIs" dxfId="331" priority="1017" operator="equal">
      <formula>2</formula>
    </cfRule>
    <cfRule type="cellIs" dxfId="330" priority="1018" operator="equal">
      <formula>1</formula>
    </cfRule>
  </conditionalFormatting>
  <conditionalFormatting sqref="V21:W21">
    <cfRule type="containsBlanks" priority="971" stopIfTrue="1">
      <formula>LEN(TRIM(V21))=0</formula>
    </cfRule>
    <cfRule type="cellIs" dxfId="329" priority="972" operator="equal">
      <formula>0</formula>
    </cfRule>
  </conditionalFormatting>
  <conditionalFormatting sqref="V21:W21">
    <cfRule type="cellIs" dxfId="328" priority="969" operator="equal">
      <formula>2</formula>
    </cfRule>
    <cfRule type="cellIs" dxfId="327" priority="970" operator="equal">
      <formula>1</formula>
    </cfRule>
  </conditionalFormatting>
  <conditionalFormatting sqref="G24:G29 G8:G9 G15:G16">
    <cfRule type="containsBlanks" priority="999" stopIfTrue="1">
      <formula>LEN(TRIM(G8))=0</formula>
    </cfRule>
    <cfRule type="cellIs" dxfId="326" priority="1000" operator="equal">
      <formula>0</formula>
    </cfRule>
  </conditionalFormatting>
  <conditionalFormatting sqref="G24:G29 G8:G9 G15:G16">
    <cfRule type="cellIs" dxfId="325" priority="997" operator="equal">
      <formula>2</formula>
    </cfRule>
    <cfRule type="cellIs" dxfId="324" priority="998" operator="equal">
      <formula>1</formula>
    </cfRule>
  </conditionalFormatting>
  <conditionalFormatting sqref="V18:W19">
    <cfRule type="containsBlanks" priority="967" stopIfTrue="1">
      <formula>LEN(TRIM(V18))=0</formula>
    </cfRule>
    <cfRule type="cellIs" dxfId="323" priority="968" operator="equal">
      <formula>0</formula>
    </cfRule>
  </conditionalFormatting>
  <conditionalFormatting sqref="V18:W19">
    <cfRule type="cellIs" dxfId="322" priority="965" operator="equal">
      <formula>2</formula>
    </cfRule>
    <cfRule type="cellIs" dxfId="321" priority="966" operator="equal">
      <formula>1</formula>
    </cfRule>
  </conditionalFormatting>
  <conditionalFormatting sqref="N24:P29 N8:P9 N15:P16 N20:P21">
    <cfRule type="containsBlanks" priority="987" stopIfTrue="1">
      <formula>LEN(TRIM(N8))=0</formula>
    </cfRule>
    <cfRule type="cellIs" dxfId="320" priority="988" operator="equal">
      <formula>0</formula>
    </cfRule>
  </conditionalFormatting>
  <conditionalFormatting sqref="N24:P29 N8:P9 N15:P16 N20:P21">
    <cfRule type="cellIs" dxfId="319" priority="985" operator="equal">
      <formula>2</formula>
    </cfRule>
    <cfRule type="cellIs" dxfId="318" priority="986" operator="equal">
      <formula>1</formula>
    </cfRule>
  </conditionalFormatting>
  <conditionalFormatting sqref="N18:P19">
    <cfRule type="containsBlanks" priority="979" stopIfTrue="1">
      <formula>LEN(TRIM(N18))=0</formula>
    </cfRule>
    <cfRule type="cellIs" dxfId="317" priority="980" operator="equal">
      <formula>0</formula>
    </cfRule>
  </conditionalFormatting>
  <conditionalFormatting sqref="N18:P19">
    <cfRule type="cellIs" dxfId="316" priority="977" operator="equal">
      <formula>2</formula>
    </cfRule>
    <cfRule type="cellIs" dxfId="315" priority="978" operator="equal">
      <formula>1</formula>
    </cfRule>
  </conditionalFormatting>
  <conditionalFormatting sqref="AB18:AD19">
    <cfRule type="containsBlanks" priority="951" stopIfTrue="1">
      <formula>LEN(TRIM(AB18))=0</formula>
    </cfRule>
    <cfRule type="cellIs" dxfId="314" priority="952" operator="equal">
      <formula>0</formula>
    </cfRule>
  </conditionalFormatting>
  <conditionalFormatting sqref="AB18:AD19">
    <cfRule type="cellIs" dxfId="313" priority="949" operator="equal">
      <formula>2</formula>
    </cfRule>
    <cfRule type="cellIs" dxfId="312" priority="950" operator="equal">
      <formula>1</formula>
    </cfRule>
  </conditionalFormatting>
  <conditionalFormatting sqref="AB21:AD21">
    <cfRule type="containsBlanks" priority="959" stopIfTrue="1">
      <formula>LEN(TRIM(AB21))=0</formula>
    </cfRule>
    <cfRule type="cellIs" dxfId="311" priority="960" operator="equal">
      <formula>0</formula>
    </cfRule>
  </conditionalFormatting>
  <conditionalFormatting sqref="AB21:AD21">
    <cfRule type="cellIs" dxfId="310" priority="957" operator="equal">
      <formula>2</formula>
    </cfRule>
    <cfRule type="cellIs" dxfId="309" priority="958" operator="equal">
      <formula>1</formula>
    </cfRule>
  </conditionalFormatting>
  <conditionalFormatting sqref="AB24:AD29">
    <cfRule type="containsBlanks" priority="963" stopIfTrue="1">
      <formula>LEN(TRIM(AB24))=0</formula>
    </cfRule>
    <cfRule type="cellIs" dxfId="308" priority="964" operator="equal">
      <formula>0</formula>
    </cfRule>
  </conditionalFormatting>
  <conditionalFormatting sqref="AB24:AD29">
    <cfRule type="cellIs" dxfId="307" priority="961" operator="equal">
      <formula>2</formula>
    </cfRule>
    <cfRule type="cellIs" dxfId="306" priority="962" operator="equal">
      <formula>1</formula>
    </cfRule>
  </conditionalFormatting>
  <conditionalFormatting sqref="AB17:AD17">
    <cfRule type="containsBlanks" priority="955" stopIfTrue="1">
      <formula>LEN(TRIM(AB17))=0</formula>
    </cfRule>
    <cfRule type="cellIs" dxfId="305" priority="956" operator="equal">
      <formula>0</formula>
    </cfRule>
  </conditionalFormatting>
  <conditionalFormatting sqref="AB17:AD17">
    <cfRule type="cellIs" dxfId="304" priority="953" operator="equal">
      <formula>2</formula>
    </cfRule>
    <cfRule type="cellIs" dxfId="303" priority="954" operator="equal">
      <formula>1</formula>
    </cfRule>
  </conditionalFormatting>
  <conditionalFormatting sqref="AI24:AK29">
    <cfRule type="containsBlanks" priority="947" stopIfTrue="1">
      <formula>LEN(TRIM(AI24))=0</formula>
    </cfRule>
    <cfRule type="cellIs" dxfId="302" priority="948" operator="equal">
      <formula>0</formula>
    </cfRule>
  </conditionalFormatting>
  <conditionalFormatting sqref="AI24:AK29">
    <cfRule type="cellIs" dxfId="301" priority="945" operator="equal">
      <formula>2</formula>
    </cfRule>
    <cfRule type="cellIs" dxfId="300" priority="946" operator="equal">
      <formula>1</formula>
    </cfRule>
  </conditionalFormatting>
  <conditionalFormatting sqref="AI17:AK17">
    <cfRule type="containsBlanks" priority="939" stopIfTrue="1">
      <formula>LEN(TRIM(AI17))=0</formula>
    </cfRule>
    <cfRule type="cellIs" dxfId="299" priority="940" operator="equal">
      <formula>0</formula>
    </cfRule>
  </conditionalFormatting>
  <conditionalFormatting sqref="AI17:AK17">
    <cfRule type="cellIs" dxfId="298" priority="937" operator="equal">
      <formula>2</formula>
    </cfRule>
    <cfRule type="cellIs" dxfId="297" priority="938" operator="equal">
      <formula>1</formula>
    </cfRule>
  </conditionalFormatting>
  <conditionalFormatting sqref="AI22:AK23">
    <cfRule type="containsBlanks" priority="943" stopIfTrue="1">
      <formula>LEN(TRIM(AI22))=0</formula>
    </cfRule>
    <cfRule type="cellIs" dxfId="296" priority="944" operator="equal">
      <formula>0</formula>
    </cfRule>
  </conditionalFormatting>
  <conditionalFormatting sqref="AI22:AK23">
    <cfRule type="cellIs" dxfId="295" priority="941" operator="equal">
      <formula>2</formula>
    </cfRule>
    <cfRule type="cellIs" dxfId="294" priority="942" operator="equal">
      <formula>1</formula>
    </cfRule>
  </conditionalFormatting>
  <conditionalFormatting sqref="H21">
    <cfRule type="containsBlanks" priority="927" stopIfTrue="1">
      <formula>LEN(TRIM(H21))=0</formula>
    </cfRule>
    <cfRule type="cellIs" dxfId="293" priority="928" operator="equal">
      <formula>0</formula>
    </cfRule>
  </conditionalFormatting>
  <conditionalFormatting sqref="H21">
    <cfRule type="cellIs" dxfId="292" priority="925" operator="equal">
      <formula>2</formula>
    </cfRule>
    <cfRule type="cellIs" dxfId="291" priority="926" operator="equal">
      <formula>1</formula>
    </cfRule>
  </conditionalFormatting>
  <conditionalFormatting sqref="H24:H29 H8:H9 H15:H16">
    <cfRule type="containsBlanks" priority="931" stopIfTrue="1">
      <formula>LEN(TRIM(H8))=0</formula>
    </cfRule>
    <cfRule type="cellIs" dxfId="290" priority="932" operator="equal">
      <formula>0</formula>
    </cfRule>
  </conditionalFormatting>
  <conditionalFormatting sqref="H24:H29 H8:H9 H15:H16">
    <cfRule type="cellIs" dxfId="289" priority="929" operator="equal">
      <formula>2</formula>
    </cfRule>
    <cfRule type="cellIs" dxfId="288" priority="930" operator="equal">
      <formula>1</formula>
    </cfRule>
  </conditionalFormatting>
  <conditionalFormatting sqref="I21">
    <cfRule type="containsBlanks" priority="915" stopIfTrue="1">
      <formula>LEN(TRIM(I21))=0</formula>
    </cfRule>
    <cfRule type="cellIs" dxfId="287" priority="916" operator="equal">
      <formula>0</formula>
    </cfRule>
  </conditionalFormatting>
  <conditionalFormatting sqref="I21">
    <cfRule type="cellIs" dxfId="286" priority="913" operator="equal">
      <formula>2</formula>
    </cfRule>
    <cfRule type="cellIs" dxfId="285" priority="914" operator="equal">
      <formula>1</formula>
    </cfRule>
  </conditionalFormatting>
  <conditionalFormatting sqref="I24:I29 I8:I9 I15:I16">
    <cfRule type="containsBlanks" priority="919" stopIfTrue="1">
      <formula>LEN(TRIM(I8))=0</formula>
    </cfRule>
    <cfRule type="cellIs" dxfId="284" priority="920" operator="equal">
      <formula>0</formula>
    </cfRule>
  </conditionalFormatting>
  <conditionalFormatting sqref="I24:I29 I8:I9 I15:I16">
    <cfRule type="cellIs" dxfId="283" priority="917" operator="equal">
      <formula>2</formula>
    </cfRule>
    <cfRule type="cellIs" dxfId="282" priority="918" operator="equal">
      <formula>1</formula>
    </cfRule>
  </conditionalFormatting>
  <conditionalFormatting sqref="D26:I29">
    <cfRule type="containsBlanks" priority="851" stopIfTrue="1">
      <formula>LEN(TRIM(D26))=0</formula>
    </cfRule>
    <cfRule type="cellIs" dxfId="281" priority="852" operator="equal">
      <formula>0</formula>
    </cfRule>
  </conditionalFormatting>
  <conditionalFormatting sqref="D26:I29">
    <cfRule type="cellIs" dxfId="280" priority="849" operator="equal">
      <formula>2</formula>
    </cfRule>
    <cfRule type="cellIs" dxfId="279" priority="850" operator="equal">
      <formula>1</formula>
    </cfRule>
  </conditionalFormatting>
  <conditionalFormatting sqref="E27:E29">
    <cfRule type="containsBlanks" priority="855" stopIfTrue="1">
      <formula>LEN(TRIM(E27))=0</formula>
    </cfRule>
    <cfRule type="cellIs" dxfId="278" priority="856" operator="equal">
      <formula>0</formula>
    </cfRule>
  </conditionalFormatting>
  <conditionalFormatting sqref="E27:E29">
    <cfRule type="cellIs" dxfId="277" priority="853" operator="equal">
      <formula>2</formula>
    </cfRule>
    <cfRule type="cellIs" dxfId="276" priority="854" operator="equal">
      <formula>1</formula>
    </cfRule>
  </conditionalFormatting>
  <conditionalFormatting sqref="E18:E19">
    <cfRule type="containsBlanks" priority="831" stopIfTrue="1">
      <formula>LEN(TRIM(E18))=0</formula>
    </cfRule>
    <cfRule type="cellIs" dxfId="275" priority="832" operator="equal">
      <formula>0</formula>
    </cfRule>
  </conditionalFormatting>
  <conditionalFormatting sqref="E18:E19">
    <cfRule type="cellIs" dxfId="274" priority="829" operator="equal">
      <formula>2</formula>
    </cfRule>
    <cfRule type="cellIs" dxfId="273" priority="830" operator="equal">
      <formula>1</formula>
    </cfRule>
  </conditionalFormatting>
  <conditionalFormatting sqref="P17">
    <cfRule type="containsBlanks" priority="847" stopIfTrue="1">
      <formula>LEN(TRIM(P17))=0</formula>
    </cfRule>
    <cfRule type="cellIs" dxfId="272" priority="848" operator="equal">
      <formula>0</formula>
    </cfRule>
  </conditionalFormatting>
  <conditionalFormatting sqref="P17">
    <cfRule type="cellIs" dxfId="271" priority="845" operator="equal">
      <formula>2</formula>
    </cfRule>
    <cfRule type="cellIs" dxfId="270" priority="846" operator="equal">
      <formula>1</formula>
    </cfRule>
  </conditionalFormatting>
  <conditionalFormatting sqref="F18:F19">
    <cfRule type="containsBlanks" priority="827" stopIfTrue="1">
      <formula>LEN(TRIM(F18))=0</formula>
    </cfRule>
    <cfRule type="cellIs" dxfId="269" priority="828" operator="equal">
      <formula>0</formula>
    </cfRule>
  </conditionalFormatting>
  <conditionalFormatting sqref="F18:F19">
    <cfRule type="cellIs" dxfId="268" priority="825" operator="equal">
      <formula>2</formula>
    </cfRule>
    <cfRule type="cellIs" dxfId="267" priority="826" operator="equal">
      <formula>1</formula>
    </cfRule>
  </conditionalFormatting>
  <conditionalFormatting sqref="E26">
    <cfRule type="containsBlanks" priority="699" stopIfTrue="1">
      <formula>LEN(TRIM(E26))=0</formula>
    </cfRule>
    <cfRule type="cellIs" dxfId="266" priority="700" operator="equal">
      <formula>0</formula>
    </cfRule>
  </conditionalFormatting>
  <conditionalFormatting sqref="E26">
    <cfRule type="cellIs" dxfId="265" priority="697" operator="equal">
      <formula>2</formula>
    </cfRule>
    <cfRule type="cellIs" dxfId="264" priority="698" operator="equal">
      <formula>1</formula>
    </cfRule>
  </conditionalFormatting>
  <conditionalFormatting sqref="F26">
    <cfRule type="containsBlanks" priority="695" stopIfTrue="1">
      <formula>LEN(TRIM(F26))=0</formula>
    </cfRule>
    <cfRule type="cellIs" dxfId="263" priority="696" operator="equal">
      <formula>0</formula>
    </cfRule>
  </conditionalFormatting>
  <conditionalFormatting sqref="F26">
    <cfRule type="cellIs" dxfId="262" priority="693" operator="equal">
      <formula>2</formula>
    </cfRule>
    <cfRule type="cellIs" dxfId="261" priority="694" operator="equal">
      <formula>1</formula>
    </cfRule>
  </conditionalFormatting>
  <conditionalFormatting sqref="J27:M29">
    <cfRule type="containsBlanks" priority="583" stopIfTrue="1">
      <formula>LEN(TRIM(J27))=0</formula>
    </cfRule>
    <cfRule type="cellIs" dxfId="260" priority="584" operator="equal">
      <formula>0</formula>
    </cfRule>
  </conditionalFormatting>
  <conditionalFormatting sqref="J27:M29">
    <cfRule type="cellIs" dxfId="259" priority="581" operator="equal">
      <formula>2</formula>
    </cfRule>
    <cfRule type="cellIs" dxfId="258" priority="582" operator="equal">
      <formula>1</formula>
    </cfRule>
  </conditionalFormatting>
  <conditionalFormatting sqref="H18:H19">
    <cfRule type="containsBlanks" priority="619" stopIfTrue="1">
      <formula>LEN(TRIM(H18))=0</formula>
    </cfRule>
    <cfRule type="cellIs" dxfId="257" priority="620" operator="equal">
      <formula>0</formula>
    </cfRule>
  </conditionalFormatting>
  <conditionalFormatting sqref="H18:H19">
    <cfRule type="cellIs" dxfId="256" priority="617" operator="equal">
      <formula>2</formula>
    </cfRule>
    <cfRule type="cellIs" dxfId="255" priority="618" operator="equal">
      <formula>1</formula>
    </cfRule>
  </conditionalFormatting>
  <conditionalFormatting sqref="I18:I19">
    <cfRule type="containsBlanks" priority="615" stopIfTrue="1">
      <formula>LEN(TRIM(I18))=0</formula>
    </cfRule>
    <cfRule type="cellIs" dxfId="254" priority="616" operator="equal">
      <formula>0</formula>
    </cfRule>
  </conditionalFormatting>
  <conditionalFormatting sqref="I18:I19">
    <cfRule type="cellIs" dxfId="253" priority="613" operator="equal">
      <formula>2</formula>
    </cfRule>
    <cfRule type="cellIs" dxfId="252" priority="614" operator="equal">
      <formula>1</formula>
    </cfRule>
  </conditionalFormatting>
  <conditionalFormatting sqref="AG11:AH11">
    <cfRule type="containsBlanks" priority="527" stopIfTrue="1">
      <formula>LEN(TRIM(AG11))=0</formula>
    </cfRule>
    <cfRule type="cellIs" dxfId="251" priority="528" operator="equal">
      <formula>0</formula>
    </cfRule>
  </conditionalFormatting>
  <conditionalFormatting sqref="AG11:AH11">
    <cfRule type="cellIs" dxfId="250" priority="525" operator="equal">
      <formula>2</formula>
    </cfRule>
    <cfRule type="cellIs" dxfId="249" priority="526" operator="equal">
      <formula>1</formula>
    </cfRule>
  </conditionalFormatting>
  <conditionalFormatting sqref="AE29:AF29">
    <cfRule type="containsBlanks" priority="519" stopIfTrue="1">
      <formula>LEN(TRIM(AE29))=0</formula>
    </cfRule>
    <cfRule type="cellIs" dxfId="248" priority="520" operator="equal">
      <formula>0</formula>
    </cfRule>
  </conditionalFormatting>
  <conditionalFormatting sqref="AE29:AF29">
    <cfRule type="cellIs" dxfId="247" priority="517" operator="equal">
      <formula>2</formula>
    </cfRule>
    <cfRule type="cellIs" dxfId="246" priority="518" operator="equal">
      <formula>1</formula>
    </cfRule>
  </conditionalFormatting>
  <conditionalFormatting sqref="X18:Y19">
    <cfRule type="containsBlanks" priority="475" stopIfTrue="1">
      <formula>LEN(TRIM(X18))=0</formula>
    </cfRule>
    <cfRule type="cellIs" dxfId="245" priority="476" operator="equal">
      <formula>0</formula>
    </cfRule>
  </conditionalFormatting>
  <conditionalFormatting sqref="X18:Y19">
    <cfRule type="cellIs" dxfId="244" priority="473" operator="equal">
      <formula>2</formula>
    </cfRule>
    <cfRule type="cellIs" dxfId="243" priority="474" operator="equal">
      <formula>1</formula>
    </cfRule>
  </conditionalFormatting>
  <conditionalFormatting sqref="AE22:AH24 AE21:AF21">
    <cfRule type="containsBlanks" priority="467" stopIfTrue="1">
      <formula>LEN(TRIM(AE21))=0</formula>
    </cfRule>
    <cfRule type="cellIs" dxfId="242" priority="468" operator="equal">
      <formula>0</formula>
    </cfRule>
  </conditionalFormatting>
  <conditionalFormatting sqref="AE22:AH24 AE21:AF21">
    <cfRule type="cellIs" dxfId="241" priority="465" operator="equal">
      <formula>2</formula>
    </cfRule>
    <cfRule type="cellIs" dxfId="240" priority="466" operator="equal">
      <formula>1</formula>
    </cfRule>
  </conditionalFormatting>
  <conditionalFormatting sqref="L10:L11">
    <cfRule type="containsBlanks" priority="463" stopIfTrue="1">
      <formula>LEN(TRIM(L10))=0</formula>
    </cfRule>
    <cfRule type="cellIs" dxfId="239" priority="464" operator="equal">
      <formula>0</formula>
    </cfRule>
  </conditionalFormatting>
  <conditionalFormatting sqref="L10:L11">
    <cfRule type="cellIs" dxfId="238" priority="461" operator="equal">
      <formula>2</formula>
    </cfRule>
    <cfRule type="cellIs" dxfId="237" priority="462" operator="equal">
      <formula>1</formula>
    </cfRule>
  </conditionalFormatting>
  <conditionalFormatting sqref="M10:M11">
    <cfRule type="containsBlanks" priority="459" stopIfTrue="1">
      <formula>LEN(TRIM(M10))=0</formula>
    </cfRule>
    <cfRule type="cellIs" dxfId="236" priority="460" operator="equal">
      <formula>0</formula>
    </cfRule>
  </conditionalFormatting>
  <conditionalFormatting sqref="M10:M11">
    <cfRule type="cellIs" dxfId="235" priority="457" operator="equal">
      <formula>2</formula>
    </cfRule>
    <cfRule type="cellIs" dxfId="234" priority="458" operator="equal">
      <formula>1</formula>
    </cfRule>
  </conditionalFormatting>
  <conditionalFormatting sqref="AG12:AH12 AG14:AH14">
    <cfRule type="containsBlanks" priority="431" stopIfTrue="1">
      <formula>LEN(TRIM(AG12))=0</formula>
    </cfRule>
    <cfRule type="cellIs" dxfId="233" priority="432" operator="equal">
      <formula>0</formula>
    </cfRule>
  </conditionalFormatting>
  <conditionalFormatting sqref="AG12:AH12 AG14:AH14">
    <cfRule type="cellIs" dxfId="232" priority="429" operator="equal">
      <formula>2</formula>
    </cfRule>
    <cfRule type="cellIs" dxfId="231" priority="430" operator="equal">
      <formula>1</formula>
    </cfRule>
  </conditionalFormatting>
  <conditionalFormatting sqref="AE18:AH18">
    <cfRule type="containsBlanks" priority="419" stopIfTrue="1">
      <formula>LEN(TRIM(AE18))=0</formula>
    </cfRule>
    <cfRule type="cellIs" dxfId="230" priority="420" operator="equal">
      <formula>0</formula>
    </cfRule>
  </conditionalFormatting>
  <conditionalFormatting sqref="AE18:AH18">
    <cfRule type="cellIs" dxfId="229" priority="417" operator="equal">
      <formula>2</formula>
    </cfRule>
    <cfRule type="cellIs" dxfId="228" priority="418" operator="equal">
      <formula>1</formula>
    </cfRule>
  </conditionalFormatting>
  <conditionalFormatting sqref="AF19:AH19">
    <cfRule type="containsBlanks" priority="415" stopIfTrue="1">
      <formula>LEN(TRIM(AF19))=0</formula>
    </cfRule>
    <cfRule type="cellIs" dxfId="227" priority="416" operator="equal">
      <formula>0</formula>
    </cfRule>
  </conditionalFormatting>
  <conditionalFormatting sqref="AF19:AH19">
    <cfRule type="cellIs" dxfId="226" priority="413" operator="equal">
      <formula>2</formula>
    </cfRule>
    <cfRule type="cellIs" dxfId="225" priority="414" operator="equal">
      <formula>1</formula>
    </cfRule>
  </conditionalFormatting>
  <conditionalFormatting sqref="Q29:R29">
    <cfRule type="containsBlanks" priority="355" stopIfTrue="1">
      <formula>LEN(TRIM(Q29))=0</formula>
    </cfRule>
    <cfRule type="cellIs" dxfId="224" priority="356" operator="equal">
      <formula>0</formula>
    </cfRule>
  </conditionalFormatting>
  <conditionalFormatting sqref="Q29:R29">
    <cfRule type="cellIs" dxfId="223" priority="353" operator="equal">
      <formula>2</formula>
    </cfRule>
    <cfRule type="cellIs" dxfId="222" priority="354" operator="equal">
      <formula>1</formula>
    </cfRule>
  </conditionalFormatting>
  <conditionalFormatting sqref="S11:S12">
    <cfRule type="containsBlanks" priority="335" stopIfTrue="1">
      <formula>LEN(TRIM(S11))=0</formula>
    </cfRule>
    <cfRule type="cellIs" dxfId="221" priority="336" operator="equal">
      <formula>0</formula>
    </cfRule>
  </conditionalFormatting>
  <conditionalFormatting sqref="S11:S12">
    <cfRule type="cellIs" dxfId="220" priority="333" operator="equal">
      <formula>2</formula>
    </cfRule>
    <cfRule type="cellIs" dxfId="219" priority="334" operator="equal">
      <formula>1</formula>
    </cfRule>
  </conditionalFormatting>
  <conditionalFormatting sqref="T11:T12">
    <cfRule type="containsBlanks" priority="331" stopIfTrue="1">
      <formula>LEN(TRIM(T11))=0</formula>
    </cfRule>
    <cfRule type="cellIs" dxfId="218" priority="332" operator="equal">
      <formula>0</formula>
    </cfRule>
  </conditionalFormatting>
  <conditionalFormatting sqref="T11:T12">
    <cfRule type="cellIs" dxfId="217" priority="329" operator="equal">
      <formula>2</formula>
    </cfRule>
    <cfRule type="cellIs" dxfId="216" priority="330" operator="equal">
      <formula>1</formula>
    </cfRule>
  </conditionalFormatting>
  <conditionalFormatting sqref="Z10">
    <cfRule type="containsBlanks" priority="327" stopIfTrue="1">
      <formula>LEN(TRIM(Z10))=0</formula>
    </cfRule>
    <cfRule type="cellIs" dxfId="215" priority="328" operator="equal">
      <formula>0</formula>
    </cfRule>
  </conditionalFormatting>
  <conditionalFormatting sqref="Z10">
    <cfRule type="cellIs" dxfId="214" priority="325" operator="equal">
      <formula>2</formula>
    </cfRule>
    <cfRule type="cellIs" dxfId="213" priority="326" operator="equal">
      <formula>1</formula>
    </cfRule>
  </conditionalFormatting>
  <conditionalFormatting sqref="AA10">
    <cfRule type="containsBlanks" priority="323" stopIfTrue="1">
      <formula>LEN(TRIM(AA10))=0</formula>
    </cfRule>
    <cfRule type="cellIs" dxfId="212" priority="324" operator="equal">
      <formula>0</formula>
    </cfRule>
  </conditionalFormatting>
  <conditionalFormatting sqref="AA10">
    <cfRule type="cellIs" dxfId="211" priority="321" operator="equal">
      <formula>2</formula>
    </cfRule>
    <cfRule type="cellIs" dxfId="210" priority="322" operator="equal">
      <formula>1</formula>
    </cfRule>
  </conditionalFormatting>
  <conditionalFormatting sqref="Z11">
    <cfRule type="containsBlanks" priority="319" stopIfTrue="1">
      <formula>LEN(TRIM(Z11))=0</formula>
    </cfRule>
    <cfRule type="cellIs" dxfId="209" priority="320" operator="equal">
      <formula>0</formula>
    </cfRule>
  </conditionalFormatting>
  <conditionalFormatting sqref="Z11">
    <cfRule type="cellIs" dxfId="208" priority="317" operator="equal">
      <formula>2</formula>
    </cfRule>
    <cfRule type="cellIs" dxfId="207" priority="318" operator="equal">
      <formula>1</formula>
    </cfRule>
  </conditionalFormatting>
  <conditionalFormatting sqref="AA11">
    <cfRule type="containsBlanks" priority="315" stopIfTrue="1">
      <formula>LEN(TRIM(AA11))=0</formula>
    </cfRule>
    <cfRule type="cellIs" dxfId="206" priority="316" operator="equal">
      <formula>0</formula>
    </cfRule>
  </conditionalFormatting>
  <conditionalFormatting sqref="AA11">
    <cfRule type="cellIs" dxfId="205" priority="313" operator="equal">
      <formula>2</formula>
    </cfRule>
    <cfRule type="cellIs" dxfId="204" priority="314" operator="equal">
      <formula>1</formula>
    </cfRule>
  </conditionalFormatting>
  <conditionalFormatting sqref="AG27">
    <cfRule type="containsBlanks" priority="295" stopIfTrue="1">
      <formula>LEN(TRIM(AG27))=0</formula>
    </cfRule>
    <cfRule type="cellIs" dxfId="203" priority="296" operator="equal">
      <formula>0</formula>
    </cfRule>
  </conditionalFormatting>
  <conditionalFormatting sqref="AG27">
    <cfRule type="cellIs" dxfId="202" priority="293" operator="equal">
      <formula>2</formula>
    </cfRule>
    <cfRule type="cellIs" dxfId="201" priority="294" operator="equal">
      <formula>1</formula>
    </cfRule>
  </conditionalFormatting>
  <conditionalFormatting sqref="AH27">
    <cfRule type="containsBlanks" priority="291" stopIfTrue="1">
      <formula>LEN(TRIM(AH27))=0</formula>
    </cfRule>
    <cfRule type="cellIs" dxfId="200" priority="292" operator="equal">
      <formula>0</formula>
    </cfRule>
  </conditionalFormatting>
  <conditionalFormatting sqref="AH27">
    <cfRule type="cellIs" dxfId="199" priority="289" operator="equal">
      <formula>2</formula>
    </cfRule>
    <cfRule type="cellIs" dxfId="198" priority="290" operator="equal">
      <formula>1</formula>
    </cfRule>
  </conditionalFormatting>
  <conditionalFormatting sqref="AG28">
    <cfRule type="containsBlanks" priority="287" stopIfTrue="1">
      <formula>LEN(TRIM(AG28))=0</formula>
    </cfRule>
    <cfRule type="cellIs" dxfId="197" priority="288" operator="equal">
      <formula>0</formula>
    </cfRule>
  </conditionalFormatting>
  <conditionalFormatting sqref="AG28">
    <cfRule type="cellIs" dxfId="196" priority="285" operator="equal">
      <formula>2</formula>
    </cfRule>
    <cfRule type="cellIs" dxfId="195" priority="286" operator="equal">
      <formula>1</formula>
    </cfRule>
  </conditionalFormatting>
  <conditionalFormatting sqref="AH28">
    <cfRule type="containsBlanks" priority="283" stopIfTrue="1">
      <formula>LEN(TRIM(AH28))=0</formula>
    </cfRule>
    <cfRule type="cellIs" dxfId="194" priority="284" operator="equal">
      <formula>0</formula>
    </cfRule>
  </conditionalFormatting>
  <conditionalFormatting sqref="AH28">
    <cfRule type="cellIs" dxfId="193" priority="281" operator="equal">
      <formula>2</formula>
    </cfRule>
    <cfRule type="cellIs" dxfId="192" priority="282" operator="equal">
      <formula>1</formula>
    </cfRule>
  </conditionalFormatting>
  <conditionalFormatting sqref="Y23:Y24">
    <cfRule type="containsBlanks" priority="279" stopIfTrue="1">
      <formula>LEN(TRIM(Y23))=0</formula>
    </cfRule>
    <cfRule type="cellIs" dxfId="191" priority="280" operator="equal">
      <formula>0</formula>
    </cfRule>
  </conditionalFormatting>
  <conditionalFormatting sqref="Y23:Y24">
    <cfRule type="cellIs" dxfId="190" priority="277" operator="equal">
      <formula>2</formula>
    </cfRule>
    <cfRule type="cellIs" dxfId="189" priority="278" operator="equal">
      <formula>1</formula>
    </cfRule>
  </conditionalFormatting>
  <conditionalFormatting sqref="Z23:Z24">
    <cfRule type="containsBlanks" priority="275" stopIfTrue="1">
      <formula>LEN(TRIM(Z23))=0</formula>
    </cfRule>
    <cfRule type="cellIs" dxfId="188" priority="276" operator="equal">
      <formula>0</formula>
    </cfRule>
  </conditionalFormatting>
  <conditionalFormatting sqref="Z23:Z24">
    <cfRule type="cellIs" dxfId="187" priority="273" operator="equal">
      <formula>2</formula>
    </cfRule>
    <cfRule type="cellIs" dxfId="186" priority="274" operator="equal">
      <formula>1</formula>
    </cfRule>
  </conditionalFormatting>
  <conditionalFormatting sqref="AA23:AA24">
    <cfRule type="containsBlanks" priority="271" stopIfTrue="1">
      <formula>LEN(TRIM(AA23))=0</formula>
    </cfRule>
    <cfRule type="cellIs" dxfId="185" priority="272" operator="equal">
      <formula>0</formula>
    </cfRule>
  </conditionalFormatting>
  <conditionalFormatting sqref="AA23:AA24">
    <cfRule type="cellIs" dxfId="184" priority="269" operator="equal">
      <formula>2</formula>
    </cfRule>
    <cfRule type="cellIs" dxfId="183" priority="270" operator="equal">
      <formula>1</formula>
    </cfRule>
  </conditionalFormatting>
  <conditionalFormatting sqref="AE17:AH17">
    <cfRule type="containsBlanks" priority="267" stopIfTrue="1">
      <formula>LEN(TRIM(AE17))=0</formula>
    </cfRule>
    <cfRule type="cellIs" dxfId="182" priority="268" operator="equal">
      <formula>0</formula>
    </cfRule>
  </conditionalFormatting>
  <conditionalFormatting sqref="AE17:AH17">
    <cfRule type="cellIs" dxfId="181" priority="265" operator="equal">
      <formula>2</formula>
    </cfRule>
    <cfRule type="cellIs" dxfId="180" priority="266" operator="equal">
      <formula>1</formula>
    </cfRule>
  </conditionalFormatting>
  <conditionalFormatting sqref="AG13:AH13">
    <cfRule type="containsBlanks" priority="255" stopIfTrue="1">
      <formula>LEN(TRIM(AG13))=0</formula>
    </cfRule>
    <cfRule type="cellIs" dxfId="179" priority="256" operator="equal">
      <formula>0</formula>
    </cfRule>
  </conditionalFormatting>
  <conditionalFormatting sqref="AG13:AH13">
    <cfRule type="cellIs" dxfId="178" priority="253" operator="equal">
      <formula>2</formula>
    </cfRule>
    <cfRule type="cellIs" dxfId="177" priority="254" operator="equal">
      <formula>1</formula>
    </cfRule>
  </conditionalFormatting>
  <conditionalFormatting sqref="L17">
    <cfRule type="containsBlanks" priority="251" stopIfTrue="1">
      <formula>LEN(TRIM(L17))=0</formula>
    </cfRule>
    <cfRule type="cellIs" dxfId="176" priority="252" operator="equal">
      <formula>0</formula>
    </cfRule>
  </conditionalFormatting>
  <conditionalFormatting sqref="L17">
    <cfRule type="cellIs" dxfId="175" priority="249" operator="equal">
      <formula>2</formula>
    </cfRule>
    <cfRule type="cellIs" dxfId="174" priority="250" operator="equal">
      <formula>1</formula>
    </cfRule>
  </conditionalFormatting>
  <conditionalFormatting sqref="L15:M16">
    <cfRule type="containsBlanks" priority="247" stopIfTrue="1">
      <formula>LEN(TRIM(L15))=0</formula>
    </cfRule>
    <cfRule type="cellIs" dxfId="173" priority="248" operator="equal">
      <formula>0</formula>
    </cfRule>
  </conditionalFormatting>
  <conditionalFormatting sqref="L15:M16">
    <cfRule type="cellIs" dxfId="172" priority="245" operator="equal">
      <formula>2</formula>
    </cfRule>
    <cfRule type="cellIs" dxfId="171" priority="246" operator="equal">
      <formula>1</formula>
    </cfRule>
  </conditionalFormatting>
  <conditionalFormatting sqref="E15:F16">
    <cfRule type="containsBlanks" priority="243" stopIfTrue="1">
      <formula>LEN(TRIM(E15))=0</formula>
    </cfRule>
    <cfRule type="cellIs" dxfId="170" priority="244" operator="equal">
      <formula>0</formula>
    </cfRule>
  </conditionalFormatting>
  <conditionalFormatting sqref="E15:F16">
    <cfRule type="cellIs" dxfId="169" priority="241" operator="equal">
      <formula>2</formula>
    </cfRule>
    <cfRule type="cellIs" dxfId="168" priority="242" operator="equal">
      <formula>1</formula>
    </cfRule>
  </conditionalFormatting>
  <conditionalFormatting sqref="M18:M19">
    <cfRule type="containsBlanks" priority="239" stopIfTrue="1">
      <formula>LEN(TRIM(M18))=0</formula>
    </cfRule>
    <cfRule type="cellIs" dxfId="167" priority="240" operator="equal">
      <formula>0</formula>
    </cfRule>
  </conditionalFormatting>
  <conditionalFormatting sqref="M18:M19">
    <cfRule type="cellIs" dxfId="166" priority="237" operator="equal">
      <formula>2</formula>
    </cfRule>
    <cfRule type="cellIs" dxfId="165" priority="238" operator="equal">
      <formula>1</formula>
    </cfRule>
  </conditionalFormatting>
  <conditionalFormatting sqref="L18:L19">
    <cfRule type="containsBlanks" priority="235" stopIfTrue="1">
      <formula>LEN(TRIM(L18))=0</formula>
    </cfRule>
    <cfRule type="cellIs" dxfId="164" priority="236" operator="equal">
      <formula>0</formula>
    </cfRule>
  </conditionalFormatting>
  <conditionalFormatting sqref="L18:L19">
    <cfRule type="cellIs" dxfId="163" priority="233" operator="equal">
      <formula>2</formula>
    </cfRule>
    <cfRule type="cellIs" dxfId="162" priority="234" operator="equal">
      <formula>1</formula>
    </cfRule>
  </conditionalFormatting>
  <conditionalFormatting sqref="S16:T19">
    <cfRule type="containsBlanks" priority="231" stopIfTrue="1">
      <formula>LEN(TRIM(S16))=0</formula>
    </cfRule>
    <cfRule type="cellIs" dxfId="161" priority="232" operator="equal">
      <formula>0</formula>
    </cfRule>
  </conditionalFormatting>
  <conditionalFormatting sqref="S16:T19">
    <cfRule type="cellIs" dxfId="160" priority="229" operator="equal">
      <formula>2</formula>
    </cfRule>
    <cfRule type="cellIs" dxfId="159" priority="230" operator="equal">
      <formula>1</formula>
    </cfRule>
  </conditionalFormatting>
  <conditionalFormatting sqref="S15:T15">
    <cfRule type="containsBlanks" priority="227" stopIfTrue="1">
      <formula>LEN(TRIM(S15))=0</formula>
    </cfRule>
    <cfRule type="cellIs" dxfId="158" priority="228" operator="equal">
      <formula>0</formula>
    </cfRule>
  </conditionalFormatting>
  <conditionalFormatting sqref="S15:T15">
    <cfRule type="cellIs" dxfId="157" priority="225" operator="equal">
      <formula>2</formula>
    </cfRule>
    <cfRule type="cellIs" dxfId="156" priority="226" operator="equal">
      <formula>1</formula>
    </cfRule>
  </conditionalFormatting>
  <conditionalFormatting sqref="Z15:AA19">
    <cfRule type="containsBlanks" priority="223" stopIfTrue="1">
      <formula>LEN(TRIM(Z15))=0</formula>
    </cfRule>
    <cfRule type="cellIs" dxfId="155" priority="224" operator="equal">
      <formula>0</formula>
    </cfRule>
  </conditionalFormatting>
  <conditionalFormatting sqref="Z15:AA19">
    <cfRule type="cellIs" dxfId="154" priority="221" operator="equal">
      <formula>2</formula>
    </cfRule>
    <cfRule type="cellIs" dxfId="153" priority="222" operator="equal">
      <formula>1</formula>
    </cfRule>
  </conditionalFormatting>
  <conditionalFormatting sqref="AG15:AH16">
    <cfRule type="containsBlanks" priority="219" stopIfTrue="1">
      <formula>LEN(TRIM(AG15))=0</formula>
    </cfRule>
    <cfRule type="cellIs" dxfId="152" priority="220" operator="equal">
      <formula>0</formula>
    </cfRule>
  </conditionalFormatting>
  <conditionalFormatting sqref="AG15:AH16">
    <cfRule type="cellIs" dxfId="151" priority="217" operator="equal">
      <formula>2</formula>
    </cfRule>
    <cfRule type="cellIs" dxfId="150" priority="218" operator="equal">
      <formula>1</formula>
    </cfRule>
  </conditionalFormatting>
  <conditionalFormatting sqref="E20:F22">
    <cfRule type="containsBlanks" priority="215" stopIfTrue="1">
      <formula>LEN(TRIM(E20))=0</formula>
    </cfRule>
    <cfRule type="cellIs" dxfId="149" priority="216" operator="equal">
      <formula>0</formula>
    </cfRule>
  </conditionalFormatting>
  <conditionalFormatting sqref="E20:F22">
    <cfRule type="cellIs" dxfId="148" priority="213" operator="equal">
      <formula>2</formula>
    </cfRule>
    <cfRule type="cellIs" dxfId="147" priority="214" operator="equal">
      <formula>1</formula>
    </cfRule>
  </conditionalFormatting>
  <conditionalFormatting sqref="L20">
    <cfRule type="containsBlanks" priority="211" stopIfTrue="1">
      <formula>LEN(TRIM(L20))=0</formula>
    </cfRule>
    <cfRule type="cellIs" dxfId="146" priority="212" operator="equal">
      <formula>0</formula>
    </cfRule>
  </conditionalFormatting>
  <conditionalFormatting sqref="L20">
    <cfRule type="cellIs" dxfId="145" priority="209" operator="equal">
      <formula>2</formula>
    </cfRule>
    <cfRule type="cellIs" dxfId="144" priority="210" operator="equal">
      <formula>1</formula>
    </cfRule>
  </conditionalFormatting>
  <conditionalFormatting sqref="M20">
    <cfRule type="containsBlanks" priority="207" stopIfTrue="1">
      <formula>LEN(TRIM(M20))=0</formula>
    </cfRule>
    <cfRule type="cellIs" dxfId="143" priority="208" operator="equal">
      <formula>0</formula>
    </cfRule>
  </conditionalFormatting>
  <conditionalFormatting sqref="M20">
    <cfRule type="cellIs" dxfId="142" priority="205" operator="equal">
      <formula>2</formula>
    </cfRule>
    <cfRule type="cellIs" dxfId="141" priority="206" operator="equal">
      <formula>1</formula>
    </cfRule>
  </conditionalFormatting>
  <conditionalFormatting sqref="L21">
    <cfRule type="containsBlanks" priority="203" stopIfTrue="1">
      <formula>LEN(TRIM(L21))=0</formula>
    </cfRule>
    <cfRule type="cellIs" dxfId="140" priority="204" operator="equal">
      <formula>0</formula>
    </cfRule>
  </conditionalFormatting>
  <conditionalFormatting sqref="L21">
    <cfRule type="cellIs" dxfId="139" priority="201" operator="equal">
      <formula>2</formula>
    </cfRule>
    <cfRule type="cellIs" dxfId="138" priority="202" operator="equal">
      <formula>1</formula>
    </cfRule>
  </conditionalFormatting>
  <conditionalFormatting sqref="M21">
    <cfRule type="containsBlanks" priority="199" stopIfTrue="1">
      <formula>LEN(TRIM(M21))=0</formula>
    </cfRule>
    <cfRule type="cellIs" dxfId="137" priority="200" operator="equal">
      <formula>0</formula>
    </cfRule>
  </conditionalFormatting>
  <conditionalFormatting sqref="M21">
    <cfRule type="cellIs" dxfId="136" priority="197" operator="equal">
      <formula>2</formula>
    </cfRule>
    <cfRule type="cellIs" dxfId="135" priority="198" operator="equal">
      <formula>1</formula>
    </cfRule>
  </conditionalFormatting>
  <conditionalFormatting sqref="L22">
    <cfRule type="containsBlanks" priority="195" stopIfTrue="1">
      <formula>LEN(TRIM(L22))=0</formula>
    </cfRule>
    <cfRule type="cellIs" dxfId="134" priority="196" operator="equal">
      <formula>0</formula>
    </cfRule>
  </conditionalFormatting>
  <conditionalFormatting sqref="L22">
    <cfRule type="cellIs" dxfId="133" priority="193" operator="equal">
      <formula>2</formula>
    </cfRule>
    <cfRule type="cellIs" dxfId="132" priority="194" operator="equal">
      <formula>1</formula>
    </cfRule>
  </conditionalFormatting>
  <conditionalFormatting sqref="M22">
    <cfRule type="containsBlanks" priority="191" stopIfTrue="1">
      <formula>LEN(TRIM(M22))=0</formula>
    </cfRule>
    <cfRule type="cellIs" dxfId="131" priority="192" operator="equal">
      <formula>0</formula>
    </cfRule>
  </conditionalFormatting>
  <conditionalFormatting sqref="M22">
    <cfRule type="cellIs" dxfId="130" priority="189" operator="equal">
      <formula>2</formula>
    </cfRule>
    <cfRule type="cellIs" dxfId="129" priority="190" operator="equal">
      <formula>1</formula>
    </cfRule>
  </conditionalFormatting>
  <conditionalFormatting sqref="S20">
    <cfRule type="containsBlanks" priority="187" stopIfTrue="1">
      <formula>LEN(TRIM(S20))=0</formula>
    </cfRule>
    <cfRule type="cellIs" dxfId="128" priority="188" operator="equal">
      <formula>0</formula>
    </cfRule>
  </conditionalFormatting>
  <conditionalFormatting sqref="S20">
    <cfRule type="cellIs" dxfId="127" priority="185" operator="equal">
      <formula>2</formula>
    </cfRule>
    <cfRule type="cellIs" dxfId="126" priority="186" operator="equal">
      <formula>1</formula>
    </cfRule>
  </conditionalFormatting>
  <conditionalFormatting sqref="T20">
    <cfRule type="containsBlanks" priority="183" stopIfTrue="1">
      <formula>LEN(TRIM(T20))=0</formula>
    </cfRule>
    <cfRule type="cellIs" dxfId="125" priority="184" operator="equal">
      <formula>0</formula>
    </cfRule>
  </conditionalFormatting>
  <conditionalFormatting sqref="T20">
    <cfRule type="cellIs" dxfId="124" priority="181" operator="equal">
      <formula>2</formula>
    </cfRule>
    <cfRule type="cellIs" dxfId="123" priority="182" operator="equal">
      <formula>1</formula>
    </cfRule>
  </conditionalFormatting>
  <conditionalFormatting sqref="T21">
    <cfRule type="containsBlanks" priority="175" stopIfTrue="1">
      <formula>LEN(TRIM(T21))=0</formula>
    </cfRule>
    <cfRule type="cellIs" dxfId="122" priority="176" operator="equal">
      <formula>0</formula>
    </cfRule>
  </conditionalFormatting>
  <conditionalFormatting sqref="T21">
    <cfRule type="cellIs" dxfId="121" priority="173" operator="equal">
      <formula>2</formula>
    </cfRule>
    <cfRule type="cellIs" dxfId="120" priority="174" operator="equal">
      <formula>1</formula>
    </cfRule>
  </conditionalFormatting>
  <conditionalFormatting sqref="S21">
    <cfRule type="containsBlanks" priority="171" stopIfTrue="1">
      <formula>LEN(TRIM(S21))=0</formula>
    </cfRule>
    <cfRule type="cellIs" dxfId="119" priority="172" operator="equal">
      <formula>0</formula>
    </cfRule>
  </conditionalFormatting>
  <conditionalFormatting sqref="S21">
    <cfRule type="cellIs" dxfId="118" priority="169" operator="equal">
      <formula>2</formula>
    </cfRule>
    <cfRule type="cellIs" dxfId="117" priority="170" operator="equal">
      <formula>1</formula>
    </cfRule>
  </conditionalFormatting>
  <conditionalFormatting sqref="S22">
    <cfRule type="containsBlanks" priority="167" stopIfTrue="1">
      <formula>LEN(TRIM(S22))=0</formula>
    </cfRule>
    <cfRule type="cellIs" dxfId="116" priority="168" operator="equal">
      <formula>0</formula>
    </cfRule>
  </conditionalFormatting>
  <conditionalFormatting sqref="S22">
    <cfRule type="cellIs" dxfId="115" priority="165" operator="equal">
      <formula>2</formula>
    </cfRule>
    <cfRule type="cellIs" dxfId="114" priority="166" operator="equal">
      <formula>1</formula>
    </cfRule>
  </conditionalFormatting>
  <conditionalFormatting sqref="T22">
    <cfRule type="containsBlanks" priority="163" stopIfTrue="1">
      <formula>LEN(TRIM(T22))=0</formula>
    </cfRule>
    <cfRule type="cellIs" dxfId="113" priority="164" operator="equal">
      <formula>0</formula>
    </cfRule>
  </conditionalFormatting>
  <conditionalFormatting sqref="T22">
    <cfRule type="cellIs" dxfId="112" priority="161" operator="equal">
      <formula>2</formula>
    </cfRule>
    <cfRule type="cellIs" dxfId="111" priority="162" operator="equal">
      <formula>1</formula>
    </cfRule>
  </conditionalFormatting>
  <conditionalFormatting sqref="S23">
    <cfRule type="containsBlanks" priority="159" stopIfTrue="1">
      <formula>LEN(TRIM(S23))=0</formula>
    </cfRule>
    <cfRule type="cellIs" dxfId="110" priority="160" operator="equal">
      <formula>0</formula>
    </cfRule>
  </conditionalFormatting>
  <conditionalFormatting sqref="S23">
    <cfRule type="cellIs" dxfId="109" priority="157" operator="equal">
      <formula>2</formula>
    </cfRule>
    <cfRule type="cellIs" dxfId="108" priority="158" operator="equal">
      <formula>1</formula>
    </cfRule>
  </conditionalFormatting>
  <conditionalFormatting sqref="T23">
    <cfRule type="containsBlanks" priority="155" stopIfTrue="1">
      <formula>LEN(TRIM(T23))=0</formula>
    </cfRule>
    <cfRule type="cellIs" dxfId="107" priority="156" operator="equal">
      <formula>0</formula>
    </cfRule>
  </conditionalFormatting>
  <conditionalFormatting sqref="T23">
    <cfRule type="cellIs" dxfId="106" priority="153" operator="equal">
      <formula>2</formula>
    </cfRule>
    <cfRule type="cellIs" dxfId="105" priority="154" operator="equal">
      <formula>1</formula>
    </cfRule>
  </conditionalFormatting>
  <conditionalFormatting sqref="S24">
    <cfRule type="containsBlanks" priority="151" stopIfTrue="1">
      <formula>LEN(TRIM(S24))=0</formula>
    </cfRule>
    <cfRule type="cellIs" dxfId="104" priority="152" operator="equal">
      <formula>0</formula>
    </cfRule>
  </conditionalFormatting>
  <conditionalFormatting sqref="S24">
    <cfRule type="cellIs" dxfId="103" priority="149" operator="equal">
      <formula>2</formula>
    </cfRule>
    <cfRule type="cellIs" dxfId="102" priority="150" operator="equal">
      <formula>1</formula>
    </cfRule>
  </conditionalFormatting>
  <conditionalFormatting sqref="T24">
    <cfRule type="containsBlanks" priority="147" stopIfTrue="1">
      <formula>LEN(TRIM(T24))=0</formula>
    </cfRule>
    <cfRule type="cellIs" dxfId="101" priority="148" operator="equal">
      <formula>0</formula>
    </cfRule>
  </conditionalFormatting>
  <conditionalFormatting sqref="T24">
    <cfRule type="cellIs" dxfId="100" priority="145" operator="equal">
      <formula>2</formula>
    </cfRule>
    <cfRule type="cellIs" dxfId="99" priority="146" operator="equal">
      <formula>1</formula>
    </cfRule>
  </conditionalFormatting>
  <conditionalFormatting sqref="Z20">
    <cfRule type="containsBlanks" priority="143" stopIfTrue="1">
      <formula>LEN(TRIM(Z20))=0</formula>
    </cfRule>
    <cfRule type="cellIs" dxfId="98" priority="144" operator="equal">
      <formula>0</formula>
    </cfRule>
  </conditionalFormatting>
  <conditionalFormatting sqref="Z20">
    <cfRule type="cellIs" dxfId="97" priority="141" operator="equal">
      <formula>2</formula>
    </cfRule>
    <cfRule type="cellIs" dxfId="96" priority="142" operator="equal">
      <formula>1</formula>
    </cfRule>
  </conditionalFormatting>
  <conditionalFormatting sqref="AA20">
    <cfRule type="containsBlanks" priority="139" stopIfTrue="1">
      <formula>LEN(TRIM(AA20))=0</formula>
    </cfRule>
    <cfRule type="cellIs" dxfId="95" priority="140" operator="equal">
      <formula>0</formula>
    </cfRule>
  </conditionalFormatting>
  <conditionalFormatting sqref="AA20">
    <cfRule type="cellIs" dxfId="94" priority="137" operator="equal">
      <formula>2</formula>
    </cfRule>
    <cfRule type="cellIs" dxfId="93" priority="138" operator="equal">
      <formula>1</formula>
    </cfRule>
  </conditionalFormatting>
  <conditionalFormatting sqref="Z21">
    <cfRule type="containsBlanks" priority="135" stopIfTrue="1">
      <formula>LEN(TRIM(Z21))=0</formula>
    </cfRule>
    <cfRule type="cellIs" dxfId="92" priority="136" operator="equal">
      <formula>0</formula>
    </cfRule>
  </conditionalFormatting>
  <conditionalFormatting sqref="Z21">
    <cfRule type="cellIs" dxfId="91" priority="133" operator="equal">
      <formula>2</formula>
    </cfRule>
    <cfRule type="cellIs" dxfId="90" priority="134" operator="equal">
      <formula>1</formula>
    </cfRule>
  </conditionalFormatting>
  <conditionalFormatting sqref="AA21">
    <cfRule type="containsBlanks" priority="131" stopIfTrue="1">
      <formula>LEN(TRIM(AA21))=0</formula>
    </cfRule>
    <cfRule type="cellIs" dxfId="89" priority="132" operator="equal">
      <formula>0</formula>
    </cfRule>
  </conditionalFormatting>
  <conditionalFormatting sqref="AA21">
    <cfRule type="cellIs" dxfId="88" priority="129" operator="equal">
      <formula>2</formula>
    </cfRule>
    <cfRule type="cellIs" dxfId="87" priority="130" operator="equal">
      <formula>1</formula>
    </cfRule>
  </conditionalFormatting>
  <conditionalFormatting sqref="Z22">
    <cfRule type="containsBlanks" priority="127" stopIfTrue="1">
      <formula>LEN(TRIM(Z22))=0</formula>
    </cfRule>
    <cfRule type="cellIs" dxfId="86" priority="128" operator="equal">
      <formula>0</formula>
    </cfRule>
  </conditionalFormatting>
  <conditionalFormatting sqref="Z22">
    <cfRule type="cellIs" dxfId="85" priority="125" operator="equal">
      <formula>2</formula>
    </cfRule>
    <cfRule type="cellIs" dxfId="84" priority="126" operator="equal">
      <formula>1</formula>
    </cfRule>
  </conditionalFormatting>
  <conditionalFormatting sqref="AA22">
    <cfRule type="containsBlanks" priority="123" stopIfTrue="1">
      <formula>LEN(TRIM(AA22))=0</formula>
    </cfRule>
    <cfRule type="cellIs" dxfId="83" priority="124" operator="equal">
      <formula>0</formula>
    </cfRule>
  </conditionalFormatting>
  <conditionalFormatting sqref="AA22">
    <cfRule type="cellIs" dxfId="82" priority="121" operator="equal">
      <formula>2</formula>
    </cfRule>
    <cfRule type="cellIs" dxfId="81" priority="122" operator="equal">
      <formula>1</formula>
    </cfRule>
  </conditionalFormatting>
  <conditionalFormatting sqref="AG20">
    <cfRule type="containsBlanks" priority="119" stopIfTrue="1">
      <formula>LEN(TRIM(AG20))=0</formula>
    </cfRule>
    <cfRule type="cellIs" dxfId="80" priority="120" operator="equal">
      <formula>0</formula>
    </cfRule>
  </conditionalFormatting>
  <conditionalFormatting sqref="AG20">
    <cfRule type="cellIs" dxfId="79" priority="117" operator="equal">
      <formula>2</formula>
    </cfRule>
    <cfRule type="cellIs" dxfId="78" priority="118" operator="equal">
      <formula>1</formula>
    </cfRule>
  </conditionalFormatting>
  <conditionalFormatting sqref="AH20">
    <cfRule type="containsBlanks" priority="111" stopIfTrue="1">
      <formula>LEN(TRIM(AH20))=0</formula>
    </cfRule>
    <cfRule type="cellIs" dxfId="77" priority="112" operator="equal">
      <formula>0</formula>
    </cfRule>
  </conditionalFormatting>
  <conditionalFormatting sqref="AH20">
    <cfRule type="cellIs" dxfId="76" priority="109" operator="equal">
      <formula>2</formula>
    </cfRule>
    <cfRule type="cellIs" dxfId="75" priority="110" operator="equal">
      <formula>1</formula>
    </cfRule>
  </conditionalFormatting>
  <conditionalFormatting sqref="E25">
    <cfRule type="containsBlanks" priority="103" stopIfTrue="1">
      <formula>LEN(TRIM(E25))=0</formula>
    </cfRule>
    <cfRule type="cellIs" dxfId="74" priority="104" operator="equal">
      <formula>0</formula>
    </cfRule>
  </conditionalFormatting>
  <conditionalFormatting sqref="E25">
    <cfRule type="cellIs" dxfId="73" priority="101" operator="equal">
      <formula>2</formula>
    </cfRule>
    <cfRule type="cellIs" dxfId="72" priority="102" operator="equal">
      <formula>1</formula>
    </cfRule>
  </conditionalFormatting>
  <conditionalFormatting sqref="F25">
    <cfRule type="containsBlanks" priority="99" stopIfTrue="1">
      <formula>LEN(TRIM(F25))=0</formula>
    </cfRule>
    <cfRule type="cellIs" dxfId="71" priority="100" operator="equal">
      <formula>0</formula>
    </cfRule>
  </conditionalFormatting>
  <conditionalFormatting sqref="F25">
    <cfRule type="cellIs" dxfId="70" priority="97" operator="equal">
      <formula>2</formula>
    </cfRule>
    <cfRule type="cellIs" dxfId="69" priority="98" operator="equal">
      <formula>1</formula>
    </cfRule>
  </conditionalFormatting>
  <conditionalFormatting sqref="L25">
    <cfRule type="containsBlanks" priority="95" stopIfTrue="1">
      <formula>LEN(TRIM(L25))=0</formula>
    </cfRule>
    <cfRule type="cellIs" dxfId="68" priority="96" operator="equal">
      <formula>0</formula>
    </cfRule>
  </conditionalFormatting>
  <conditionalFormatting sqref="L25">
    <cfRule type="cellIs" dxfId="67" priority="93" operator="equal">
      <formula>2</formula>
    </cfRule>
    <cfRule type="cellIs" dxfId="66" priority="94" operator="equal">
      <formula>1</formula>
    </cfRule>
  </conditionalFormatting>
  <conditionalFormatting sqref="M25">
    <cfRule type="containsBlanks" priority="91" stopIfTrue="1">
      <formula>LEN(TRIM(M25))=0</formula>
    </cfRule>
    <cfRule type="cellIs" dxfId="65" priority="92" operator="equal">
      <formula>0</formula>
    </cfRule>
  </conditionalFormatting>
  <conditionalFormatting sqref="M25">
    <cfRule type="cellIs" dxfId="64" priority="89" operator="equal">
      <formula>2</formula>
    </cfRule>
    <cfRule type="cellIs" dxfId="63" priority="90" operator="equal">
      <formula>1</formula>
    </cfRule>
  </conditionalFormatting>
  <conditionalFormatting sqref="L26">
    <cfRule type="containsBlanks" priority="87" stopIfTrue="1">
      <formula>LEN(TRIM(L26))=0</formula>
    </cfRule>
    <cfRule type="cellIs" dxfId="62" priority="88" operator="equal">
      <formula>0</formula>
    </cfRule>
  </conditionalFormatting>
  <conditionalFormatting sqref="L26">
    <cfRule type="cellIs" dxfId="61" priority="85" operator="equal">
      <formula>2</formula>
    </cfRule>
    <cfRule type="cellIs" dxfId="60" priority="86" operator="equal">
      <formula>1</formula>
    </cfRule>
  </conditionalFormatting>
  <conditionalFormatting sqref="M26">
    <cfRule type="containsBlanks" priority="83" stopIfTrue="1">
      <formula>LEN(TRIM(M26))=0</formula>
    </cfRule>
    <cfRule type="cellIs" dxfId="59" priority="84" operator="equal">
      <formula>0</formula>
    </cfRule>
  </conditionalFormatting>
  <conditionalFormatting sqref="M26">
    <cfRule type="cellIs" dxfId="58" priority="81" operator="equal">
      <formula>2</formula>
    </cfRule>
    <cfRule type="cellIs" dxfId="57" priority="82" operator="equal">
      <formula>1</formula>
    </cfRule>
  </conditionalFormatting>
  <conditionalFormatting sqref="S25">
    <cfRule type="containsBlanks" priority="79" stopIfTrue="1">
      <formula>LEN(TRIM(S25))=0</formula>
    </cfRule>
    <cfRule type="cellIs" dxfId="56" priority="80" operator="equal">
      <formula>0</formula>
    </cfRule>
  </conditionalFormatting>
  <conditionalFormatting sqref="S25">
    <cfRule type="cellIs" dxfId="55" priority="77" operator="equal">
      <formula>2</formula>
    </cfRule>
    <cfRule type="cellIs" dxfId="54" priority="78" operator="equal">
      <formula>1</formula>
    </cfRule>
  </conditionalFormatting>
  <conditionalFormatting sqref="T25">
    <cfRule type="containsBlanks" priority="75" stopIfTrue="1">
      <formula>LEN(TRIM(T25))=0</formula>
    </cfRule>
    <cfRule type="cellIs" dxfId="53" priority="76" operator="equal">
      <formula>0</formula>
    </cfRule>
  </conditionalFormatting>
  <conditionalFormatting sqref="T25">
    <cfRule type="cellIs" dxfId="52" priority="73" operator="equal">
      <formula>2</formula>
    </cfRule>
    <cfRule type="cellIs" dxfId="51" priority="74" operator="equal">
      <formula>1</formula>
    </cfRule>
  </conditionalFormatting>
  <conditionalFormatting sqref="S26">
    <cfRule type="containsBlanks" priority="71" stopIfTrue="1">
      <formula>LEN(TRIM(S26))=0</formula>
    </cfRule>
    <cfRule type="cellIs" dxfId="50" priority="72" operator="equal">
      <formula>0</formula>
    </cfRule>
  </conditionalFormatting>
  <conditionalFormatting sqref="S26">
    <cfRule type="cellIs" dxfId="49" priority="69" operator="equal">
      <formula>2</formula>
    </cfRule>
    <cfRule type="cellIs" dxfId="48" priority="70" operator="equal">
      <formula>1</formula>
    </cfRule>
  </conditionalFormatting>
  <conditionalFormatting sqref="T26">
    <cfRule type="containsBlanks" priority="67" stopIfTrue="1">
      <formula>LEN(TRIM(T26))=0</formula>
    </cfRule>
    <cfRule type="cellIs" dxfId="47" priority="68" operator="equal">
      <formula>0</formula>
    </cfRule>
  </conditionalFormatting>
  <conditionalFormatting sqref="T26">
    <cfRule type="cellIs" dxfId="46" priority="65" operator="equal">
      <formula>2</formula>
    </cfRule>
    <cfRule type="cellIs" dxfId="45" priority="66" operator="equal">
      <formula>1</formula>
    </cfRule>
  </conditionalFormatting>
  <conditionalFormatting sqref="S27">
    <cfRule type="containsBlanks" priority="63" stopIfTrue="1">
      <formula>LEN(TRIM(S27))=0</formula>
    </cfRule>
    <cfRule type="cellIs" dxfId="44" priority="64" operator="equal">
      <formula>0</formula>
    </cfRule>
  </conditionalFormatting>
  <conditionalFormatting sqref="S27">
    <cfRule type="cellIs" dxfId="43" priority="61" operator="equal">
      <formula>2</formula>
    </cfRule>
    <cfRule type="cellIs" dxfId="42" priority="62" operator="equal">
      <formula>1</formula>
    </cfRule>
  </conditionalFormatting>
  <conditionalFormatting sqref="T27">
    <cfRule type="containsBlanks" priority="59" stopIfTrue="1">
      <formula>LEN(TRIM(T27))=0</formula>
    </cfRule>
    <cfRule type="cellIs" dxfId="41" priority="60" operator="equal">
      <formula>0</formula>
    </cfRule>
  </conditionalFormatting>
  <conditionalFormatting sqref="T27">
    <cfRule type="cellIs" dxfId="40" priority="57" operator="equal">
      <formula>2</formula>
    </cfRule>
    <cfRule type="cellIs" dxfId="39" priority="58" operator="equal">
      <formula>1</formula>
    </cfRule>
  </conditionalFormatting>
  <conditionalFormatting sqref="S28">
    <cfRule type="containsBlanks" priority="55" stopIfTrue="1">
      <formula>LEN(TRIM(S28))=0</formula>
    </cfRule>
    <cfRule type="cellIs" dxfId="38" priority="56" operator="equal">
      <formula>0</formula>
    </cfRule>
  </conditionalFormatting>
  <conditionalFormatting sqref="S28">
    <cfRule type="cellIs" dxfId="37" priority="53" operator="equal">
      <formula>2</formula>
    </cfRule>
    <cfRule type="cellIs" dxfId="36" priority="54" operator="equal">
      <formula>1</formula>
    </cfRule>
  </conditionalFormatting>
  <conditionalFormatting sqref="T28">
    <cfRule type="containsBlanks" priority="51" stopIfTrue="1">
      <formula>LEN(TRIM(T28))=0</formula>
    </cfRule>
    <cfRule type="cellIs" dxfId="35" priority="52" operator="equal">
      <formula>0</formula>
    </cfRule>
  </conditionalFormatting>
  <conditionalFormatting sqref="T28">
    <cfRule type="cellIs" dxfId="34" priority="49" operator="equal">
      <formula>2</formula>
    </cfRule>
    <cfRule type="cellIs" dxfId="33" priority="50" operator="equal">
      <formula>1</formula>
    </cfRule>
  </conditionalFormatting>
  <conditionalFormatting sqref="S29">
    <cfRule type="containsBlanks" priority="47" stopIfTrue="1">
      <formula>LEN(TRIM(S29))=0</formula>
    </cfRule>
    <cfRule type="cellIs" dxfId="32" priority="48" operator="equal">
      <formula>0</formula>
    </cfRule>
  </conditionalFormatting>
  <conditionalFormatting sqref="S29">
    <cfRule type="cellIs" dxfId="31" priority="45" operator="equal">
      <formula>2</formula>
    </cfRule>
    <cfRule type="cellIs" dxfId="30" priority="46" operator="equal">
      <formula>1</formula>
    </cfRule>
  </conditionalFormatting>
  <conditionalFormatting sqref="T29">
    <cfRule type="containsBlanks" priority="43" stopIfTrue="1">
      <formula>LEN(TRIM(T29))=0</formula>
    </cfRule>
    <cfRule type="cellIs" dxfId="29" priority="44" operator="equal">
      <formula>0</formula>
    </cfRule>
  </conditionalFormatting>
  <conditionalFormatting sqref="T29">
    <cfRule type="cellIs" dxfId="28" priority="41" operator="equal">
      <formula>2</formula>
    </cfRule>
    <cfRule type="cellIs" dxfId="27" priority="42" operator="equal">
      <formula>1</formula>
    </cfRule>
  </conditionalFormatting>
  <conditionalFormatting sqref="AA25">
    <cfRule type="containsBlanks" priority="35" stopIfTrue="1">
      <formula>LEN(TRIM(AA25))=0</formula>
    </cfRule>
    <cfRule type="cellIs" dxfId="26" priority="36" operator="equal">
      <formula>0</formula>
    </cfRule>
  </conditionalFormatting>
  <conditionalFormatting sqref="AA25">
    <cfRule type="cellIs" dxfId="25" priority="33" operator="equal">
      <formula>2</formula>
    </cfRule>
    <cfRule type="cellIs" dxfId="24" priority="34" operator="equal">
      <formula>1</formula>
    </cfRule>
  </conditionalFormatting>
  <conditionalFormatting sqref="Z25">
    <cfRule type="containsBlanks" priority="31" stopIfTrue="1">
      <formula>LEN(TRIM(Z25))=0</formula>
    </cfRule>
    <cfRule type="cellIs" dxfId="23" priority="32" operator="equal">
      <formula>0</formula>
    </cfRule>
  </conditionalFormatting>
  <conditionalFormatting sqref="Z25">
    <cfRule type="cellIs" dxfId="22" priority="29" operator="equal">
      <formula>2</formula>
    </cfRule>
    <cfRule type="cellIs" dxfId="21" priority="30" operator="equal">
      <formula>1</formula>
    </cfRule>
  </conditionalFormatting>
  <conditionalFormatting sqref="Z26">
    <cfRule type="containsBlanks" priority="27" stopIfTrue="1">
      <formula>LEN(TRIM(Z26))=0</formula>
    </cfRule>
    <cfRule type="cellIs" dxfId="20" priority="28" operator="equal">
      <formula>0</formula>
    </cfRule>
  </conditionalFormatting>
  <conditionalFormatting sqref="Z26">
    <cfRule type="cellIs" dxfId="19" priority="25" operator="equal">
      <formula>2</formula>
    </cfRule>
    <cfRule type="cellIs" dxfId="18" priority="26" operator="equal">
      <formula>1</formula>
    </cfRule>
  </conditionalFormatting>
  <conditionalFormatting sqref="AA26">
    <cfRule type="containsBlanks" priority="23" stopIfTrue="1">
      <formula>LEN(TRIM(AA26))=0</formula>
    </cfRule>
    <cfRule type="cellIs" dxfId="17" priority="24" operator="equal">
      <formula>0</formula>
    </cfRule>
  </conditionalFormatting>
  <conditionalFormatting sqref="AA26">
    <cfRule type="cellIs" dxfId="16" priority="21" operator="equal">
      <formula>2</formula>
    </cfRule>
    <cfRule type="cellIs" dxfId="15" priority="22" operator="equal">
      <formula>1</formula>
    </cfRule>
  </conditionalFormatting>
  <conditionalFormatting sqref="Z27">
    <cfRule type="containsBlanks" priority="19" stopIfTrue="1">
      <formula>LEN(TRIM(Z27))=0</formula>
    </cfRule>
    <cfRule type="cellIs" dxfId="14" priority="20" operator="equal">
      <formula>0</formula>
    </cfRule>
  </conditionalFormatting>
  <conditionalFormatting sqref="Z27">
    <cfRule type="cellIs" dxfId="13" priority="17" operator="equal">
      <formula>2</formula>
    </cfRule>
    <cfRule type="cellIs" dxfId="12" priority="18" operator="equal">
      <formula>1</formula>
    </cfRule>
  </conditionalFormatting>
  <conditionalFormatting sqref="AA27">
    <cfRule type="containsBlanks" priority="15" stopIfTrue="1">
      <formula>LEN(TRIM(AA27))=0</formula>
    </cfRule>
    <cfRule type="cellIs" dxfId="11" priority="16" operator="equal">
      <formula>0</formula>
    </cfRule>
  </conditionalFormatting>
  <conditionalFormatting sqref="AA27">
    <cfRule type="cellIs" dxfId="10" priority="13" operator="equal">
      <formula>2</formula>
    </cfRule>
    <cfRule type="cellIs" dxfId="9" priority="14" operator="equal">
      <formula>1</formula>
    </cfRule>
  </conditionalFormatting>
  <conditionalFormatting sqref="Z28:AA29">
    <cfRule type="containsBlanks" priority="11" stopIfTrue="1">
      <formula>LEN(TRIM(Z28))=0</formula>
    </cfRule>
    <cfRule type="cellIs" dxfId="8" priority="12" operator="equal">
      <formula>0</formula>
    </cfRule>
  </conditionalFormatting>
  <conditionalFormatting sqref="Z28:AA29">
    <cfRule type="cellIs" dxfId="7" priority="9" operator="equal">
      <formula>2</formula>
    </cfRule>
    <cfRule type="cellIs" dxfId="6" priority="10" operator="equal">
      <formula>1</formula>
    </cfRule>
  </conditionalFormatting>
  <conditionalFormatting sqref="AG21:AH21">
    <cfRule type="containsBlanks" priority="7" stopIfTrue="1">
      <formula>LEN(TRIM(AG21))=0</formula>
    </cfRule>
    <cfRule type="cellIs" dxfId="5" priority="8" operator="equal">
      <formula>0</formula>
    </cfRule>
  </conditionalFormatting>
  <conditionalFormatting sqref="AG21:AH21">
    <cfRule type="cellIs" dxfId="4" priority="5" operator="equal">
      <formula>2</formula>
    </cfRule>
    <cfRule type="cellIs" dxfId="3" priority="6" operator="equal">
      <formula>1</formula>
    </cfRule>
  </conditionalFormatting>
  <conditionalFormatting sqref="AG29:AH29">
    <cfRule type="containsBlanks" priority="3" stopIfTrue="1">
      <formula>LEN(TRIM(AG29))=0</formula>
    </cfRule>
    <cfRule type="cellIs" dxfId="2" priority="4" operator="equal">
      <formula>0</formula>
    </cfRule>
  </conditionalFormatting>
  <conditionalFormatting sqref="AG29:AH29">
    <cfRule type="cellIs" dxfId="1" priority="1" operator="equal">
      <formula>2</formula>
    </cfRule>
    <cfRule type="cellIs" dxfId="0" priority="2" operator="equal">
      <formula>1</formula>
    </cfRule>
  </conditionalFormatting>
  <dataValidations disablePrompts="1" count="2">
    <dataValidation type="list" allowBlank="1" showInputMessage="1" showErrorMessage="1" sqref="E17" xr:uid="{B1DCB698-DD47-CD40-933A-9C0E0676CA09}">
      <formula1>$C$70:$C$73</formula1>
    </dataValidation>
    <dataValidation type="list" allowBlank="1" showInputMessage="1" showErrorMessage="1" sqref="E22:F23 S10:T14 N18:P19 Z25:AD29 E25:F26 G25:I29 G18:G19 S25:W29 S17:T24 E16 Z8:AD21 H17:I17 S15:W16 S8:W9 L8:P9 AI20:AK23 AI25:AK29 L25:P29 F16:F17 AG8:AK19 AG20:AH29 E20:I21 U18:W21 L20:P21 L22:M24 Z22:AA23 N15:P16 G8:I16 E8:F15 L10:M19" xr:uid="{DEA91D81-4F64-744D-9D07-9EF65994C08C}">
      <formula1>$C$43:$C$46</formula1>
    </dataValidation>
  </dataValidations>
  <pageMargins left="0.70866141732283472" right="0.70866141732283472" top="0.74803149606299213" bottom="0.74803149606299213" header="0.31496062992125984" footer="0.31496062992125984"/>
  <pageSetup paperSize="9" scale="36" fitToHeight="0" orientation="landscape" r:id="rId1"/>
  <rowBreaks count="1" manualBreakCount="1">
    <brk id="19" max="72"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08A441-FB10-7142-931B-039A5CD22812}">
  <sheetPr codeName="Sheet7"/>
  <dimension ref="A1:E7"/>
  <sheetViews>
    <sheetView workbookViewId="0">
      <selection activeCell="E7" sqref="E7"/>
    </sheetView>
  </sheetViews>
  <sheetFormatPr defaultColWidth="10.7109375" defaultRowHeight="12.75"/>
  <cols>
    <col min="1" max="1" width="49.140625" bestFit="1" customWidth="1"/>
  </cols>
  <sheetData>
    <row r="1" spans="1:5" ht="38.25">
      <c r="A1" s="117" t="s">
        <v>395</v>
      </c>
    </row>
    <row r="2" spans="1:5">
      <c r="B2" t="s">
        <v>396</v>
      </c>
      <c r="D2" t="s">
        <v>397</v>
      </c>
    </row>
    <row r="3" spans="1:5">
      <c r="B3" t="s">
        <v>398</v>
      </c>
      <c r="C3" t="s">
        <v>399</v>
      </c>
      <c r="D3" t="s">
        <v>400</v>
      </c>
      <c r="E3" t="s">
        <v>401</v>
      </c>
    </row>
    <row r="4" spans="1:5">
      <c r="A4" t="s">
        <v>162</v>
      </c>
      <c r="B4" s="116">
        <f>'Part 2a - Maturity (Adaptn)'!AL8</f>
        <v>0</v>
      </c>
      <c r="C4" s="116">
        <f>'Part 2a - Maturity (Adaptn)'!AM8</f>
        <v>0</v>
      </c>
      <c r="D4" s="116">
        <f>'Part 2b - Maturity (Emissn)'!AL8</f>
        <v>0</v>
      </c>
      <c r="E4" s="116">
        <f>'Part 2b - Maturity (Emissn)'!AM8</f>
        <v>0</v>
      </c>
    </row>
    <row r="5" spans="1:5">
      <c r="A5" t="s">
        <v>402</v>
      </c>
      <c r="B5" s="116">
        <f>'Part 2a - Maturity (Adaptn)'!AL11</f>
        <v>0</v>
      </c>
      <c r="C5" s="116">
        <f>'Part 2a - Maturity (Adaptn)'!AM11</f>
        <v>0</v>
      </c>
      <c r="D5" s="116">
        <f>'Part 2b - Maturity (Emissn)'!AL15</f>
        <v>0</v>
      </c>
      <c r="E5" s="116">
        <f>'Part 2b - Maturity (Emissn)'!AM15</f>
        <v>0</v>
      </c>
    </row>
    <row r="6" spans="1:5">
      <c r="A6" t="s">
        <v>403</v>
      </c>
      <c r="B6" s="116">
        <f>'Part 2a - Maturity (Adaptn)'!AL17</f>
        <v>0</v>
      </c>
      <c r="C6" s="116">
        <f>'Part 2a - Maturity (Adaptn)'!AM17</f>
        <v>0</v>
      </c>
      <c r="D6" s="116">
        <f>'Part 2b - Maturity (Emissn)'!AL20</f>
        <v>0</v>
      </c>
      <c r="E6" s="116">
        <f>'Part 2b - Maturity (Emissn)'!AM20</f>
        <v>0</v>
      </c>
    </row>
    <row r="7" spans="1:5">
      <c r="A7" t="s">
        <v>270</v>
      </c>
      <c r="B7" s="116">
        <f>'Part 2a - Maturity (Adaptn)'!AL20</f>
        <v>0</v>
      </c>
      <c r="C7" s="116">
        <f>'Part 2a - Maturity (Adaptn)'!AM20</f>
        <v>0</v>
      </c>
      <c r="D7" s="116">
        <f>'Part 2b - Maturity (Emissn)'!AL25</f>
        <v>0</v>
      </c>
      <c r="E7" s="116">
        <f>'Part 2b - Maturity (Emissn)'!AM25</f>
        <v>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C30143-D286-C54B-90AD-8C2CC28A6161}">
  <sheetPr codeName="Sheet8"/>
  <dimension ref="A1:S307"/>
  <sheetViews>
    <sheetView view="pageBreakPreview" zoomScale="90" zoomScaleNormal="55" zoomScaleSheetLayoutView="90" workbookViewId="0"/>
  </sheetViews>
  <sheetFormatPr defaultColWidth="8.7109375" defaultRowHeight="12.75"/>
  <cols>
    <col min="4" max="4" width="9.5703125" customWidth="1"/>
  </cols>
  <sheetData>
    <row r="1" spans="1:19">
      <c r="A1" s="1"/>
      <c r="B1" s="1"/>
      <c r="C1" s="1"/>
      <c r="D1" s="1"/>
      <c r="E1" s="1"/>
      <c r="F1" s="1"/>
      <c r="G1" s="1"/>
      <c r="H1" s="1"/>
      <c r="I1" s="1"/>
      <c r="J1" s="1"/>
      <c r="K1" s="1"/>
      <c r="L1" s="1"/>
      <c r="M1" s="1"/>
      <c r="N1" s="1"/>
      <c r="O1" s="1"/>
      <c r="P1" s="1"/>
      <c r="Q1" s="1"/>
      <c r="R1" s="1"/>
      <c r="S1" s="1"/>
    </row>
    <row r="2" spans="1:19">
      <c r="A2" s="1"/>
      <c r="B2" s="1"/>
      <c r="C2" s="1"/>
      <c r="D2" s="1"/>
      <c r="E2" s="1"/>
      <c r="F2" s="1"/>
      <c r="G2" s="1"/>
      <c r="H2" s="1"/>
      <c r="I2" s="1"/>
      <c r="J2" s="1"/>
      <c r="K2" s="1"/>
      <c r="L2" s="1"/>
      <c r="M2" s="1"/>
      <c r="N2" s="1"/>
      <c r="O2" s="1"/>
      <c r="P2" s="1"/>
      <c r="Q2" s="1"/>
      <c r="R2" s="1"/>
      <c r="S2" s="1"/>
    </row>
    <row r="3" spans="1:19">
      <c r="A3" s="1"/>
      <c r="B3" s="1"/>
      <c r="C3" s="1"/>
      <c r="D3" s="1"/>
      <c r="E3" s="1"/>
      <c r="F3" s="1"/>
      <c r="G3" s="1"/>
      <c r="H3" s="1"/>
      <c r="I3" s="1"/>
      <c r="J3" s="1"/>
      <c r="K3" s="1"/>
      <c r="L3" s="1"/>
      <c r="M3" s="1"/>
      <c r="N3" s="1"/>
      <c r="O3" s="1"/>
      <c r="P3" s="1"/>
      <c r="Q3" s="1"/>
      <c r="R3" s="1"/>
      <c r="S3" s="1"/>
    </row>
    <row r="4" spans="1:19">
      <c r="A4" s="1"/>
      <c r="B4" s="1"/>
      <c r="C4" s="1"/>
      <c r="D4" s="1"/>
      <c r="E4" s="1"/>
      <c r="F4" s="1"/>
      <c r="G4" s="1"/>
      <c r="H4" s="1"/>
      <c r="I4" s="1"/>
      <c r="J4" s="1"/>
      <c r="K4" s="1"/>
      <c r="L4" s="1"/>
      <c r="M4" s="1"/>
      <c r="N4" s="1"/>
      <c r="O4" s="1"/>
      <c r="P4" s="1"/>
      <c r="Q4" s="1"/>
      <c r="R4" s="1"/>
      <c r="S4" s="1"/>
    </row>
    <row r="5" spans="1:19">
      <c r="A5" s="1"/>
      <c r="B5" s="1"/>
      <c r="C5" s="1"/>
      <c r="D5" s="1"/>
      <c r="E5" s="1"/>
      <c r="F5" s="1"/>
      <c r="G5" s="1"/>
      <c r="H5" s="1"/>
      <c r="I5" s="1"/>
      <c r="J5" s="1"/>
      <c r="K5" s="1"/>
      <c r="L5" s="1"/>
      <c r="M5" s="1"/>
      <c r="N5" s="1"/>
      <c r="O5" s="1"/>
      <c r="P5" s="1"/>
      <c r="Q5" s="1"/>
      <c r="R5" s="1"/>
      <c r="S5" s="1"/>
    </row>
    <row r="6" spans="1:19">
      <c r="A6" s="1"/>
      <c r="B6" s="1"/>
      <c r="C6" s="1"/>
      <c r="D6" s="1"/>
      <c r="E6" s="1"/>
      <c r="F6" s="1"/>
      <c r="G6" s="1"/>
      <c r="H6" s="1"/>
      <c r="I6" s="1"/>
      <c r="J6" s="1"/>
      <c r="K6" s="1"/>
      <c r="L6" s="1"/>
      <c r="M6" s="1"/>
      <c r="N6" s="1"/>
      <c r="O6" s="1"/>
      <c r="P6" s="1"/>
      <c r="Q6" s="1"/>
      <c r="R6" s="1"/>
      <c r="S6" s="1"/>
    </row>
    <row r="7" spans="1:19">
      <c r="A7" s="1"/>
      <c r="B7" s="1"/>
      <c r="C7" s="1"/>
      <c r="D7" s="1"/>
      <c r="E7" s="1"/>
      <c r="F7" s="1"/>
      <c r="G7" s="1"/>
      <c r="H7" s="1"/>
      <c r="I7" s="1"/>
      <c r="J7" s="1"/>
      <c r="K7" s="1"/>
      <c r="L7" s="1"/>
      <c r="M7" s="1"/>
      <c r="N7" s="1"/>
      <c r="O7" s="1"/>
      <c r="P7" s="1"/>
      <c r="Q7" s="1"/>
      <c r="R7" s="1"/>
      <c r="S7" s="1"/>
    </row>
    <row r="8" spans="1:19">
      <c r="A8" s="1"/>
      <c r="B8" s="1"/>
      <c r="C8" s="1"/>
      <c r="D8" s="1"/>
      <c r="E8" s="1"/>
      <c r="F8" s="1"/>
      <c r="G8" s="1"/>
      <c r="H8" s="1"/>
      <c r="I8" s="1"/>
      <c r="J8" s="1"/>
      <c r="K8" s="1"/>
      <c r="L8" s="1"/>
      <c r="M8" s="1"/>
      <c r="N8" s="1"/>
      <c r="O8" s="1"/>
      <c r="P8" s="1"/>
      <c r="Q8" s="1"/>
      <c r="R8" s="1"/>
      <c r="S8" s="1"/>
    </row>
    <row r="9" spans="1:19">
      <c r="A9" s="1"/>
      <c r="B9" s="1"/>
      <c r="C9" s="1"/>
      <c r="D9" s="1"/>
      <c r="E9" s="1"/>
      <c r="F9" s="1"/>
      <c r="G9" s="1"/>
      <c r="H9" s="1"/>
      <c r="I9" s="1"/>
      <c r="J9" s="1"/>
      <c r="K9" s="1"/>
      <c r="L9" s="1"/>
      <c r="M9" s="1"/>
      <c r="N9" s="1"/>
      <c r="O9" s="1"/>
      <c r="P9" s="1"/>
      <c r="Q9" s="1"/>
      <c r="R9" s="1"/>
      <c r="S9" s="1"/>
    </row>
    <row r="10" spans="1:19">
      <c r="A10" s="1"/>
      <c r="B10" s="1"/>
      <c r="C10" s="1"/>
      <c r="D10" s="1"/>
      <c r="E10" s="1"/>
      <c r="F10" s="1"/>
      <c r="G10" s="1"/>
      <c r="H10" s="1"/>
      <c r="I10" s="1"/>
      <c r="J10" s="1"/>
      <c r="K10" s="1"/>
      <c r="L10" s="1"/>
      <c r="M10" s="1"/>
      <c r="N10" s="1"/>
      <c r="O10" s="1"/>
      <c r="P10" s="1"/>
      <c r="Q10" s="1"/>
      <c r="R10" s="1"/>
      <c r="S10" s="1"/>
    </row>
    <row r="11" spans="1:19">
      <c r="A11" s="1"/>
      <c r="B11" s="1"/>
      <c r="C11" s="1"/>
      <c r="D11" s="1"/>
      <c r="E11" s="1"/>
      <c r="F11" s="1"/>
      <c r="G11" s="1"/>
      <c r="H11" s="1"/>
      <c r="I11" s="1"/>
      <c r="J11" s="1"/>
      <c r="K11" s="1"/>
      <c r="L11" s="1"/>
      <c r="M11" s="1"/>
      <c r="N11" s="1"/>
      <c r="O11" s="1"/>
      <c r="P11" s="1"/>
      <c r="Q11" s="1"/>
      <c r="R11" s="1"/>
      <c r="S11" s="1"/>
    </row>
    <row r="12" spans="1:19">
      <c r="A12" s="1"/>
      <c r="B12" s="1"/>
      <c r="C12" s="1"/>
      <c r="D12" s="1"/>
      <c r="E12" s="1"/>
      <c r="F12" s="1"/>
      <c r="G12" s="1"/>
      <c r="H12" s="1"/>
      <c r="I12" s="1"/>
      <c r="J12" s="1"/>
      <c r="K12" s="1"/>
      <c r="L12" s="1"/>
      <c r="M12" s="1"/>
      <c r="N12" s="1"/>
      <c r="O12" s="1"/>
      <c r="P12" s="1"/>
      <c r="Q12" s="1"/>
      <c r="R12" s="1"/>
      <c r="S12" s="1"/>
    </row>
    <row r="13" spans="1:19">
      <c r="A13" s="1"/>
      <c r="B13" s="1"/>
      <c r="C13" s="1"/>
      <c r="D13" s="1"/>
      <c r="E13" s="1"/>
      <c r="F13" s="1"/>
      <c r="G13" s="1"/>
      <c r="H13" s="1"/>
      <c r="I13" s="1"/>
      <c r="J13" s="1"/>
      <c r="K13" s="1"/>
      <c r="L13" s="1"/>
      <c r="M13" s="1"/>
      <c r="N13" s="1"/>
      <c r="O13" s="1"/>
      <c r="P13" s="1"/>
      <c r="Q13" s="1"/>
      <c r="R13" s="1"/>
      <c r="S13" s="1"/>
    </row>
    <row r="14" spans="1:19">
      <c r="A14" s="1"/>
      <c r="B14" s="1"/>
      <c r="C14" s="1"/>
      <c r="D14" s="1"/>
      <c r="E14" s="1"/>
      <c r="F14" s="1"/>
      <c r="G14" s="1"/>
      <c r="H14" s="1"/>
      <c r="I14" s="1"/>
      <c r="J14" s="1"/>
      <c r="K14" s="1"/>
      <c r="L14" s="1"/>
      <c r="M14" s="1"/>
      <c r="N14" s="1"/>
      <c r="O14" s="1"/>
      <c r="P14" s="1"/>
      <c r="Q14" s="1"/>
      <c r="R14" s="1"/>
      <c r="S14" s="1"/>
    </row>
    <row r="15" spans="1:19">
      <c r="A15" s="1"/>
      <c r="B15" s="1"/>
      <c r="C15" s="1"/>
      <c r="D15" s="1"/>
      <c r="E15" s="1"/>
      <c r="F15" s="1"/>
      <c r="G15" s="1"/>
      <c r="H15" s="1"/>
      <c r="I15" s="1"/>
      <c r="J15" s="1"/>
      <c r="K15" s="1"/>
      <c r="L15" s="1"/>
      <c r="M15" s="1"/>
      <c r="N15" s="1"/>
      <c r="O15" s="1"/>
      <c r="P15" s="1"/>
      <c r="Q15" s="1"/>
      <c r="R15" s="1"/>
      <c r="S15" s="1"/>
    </row>
    <row r="16" spans="1:19">
      <c r="A16" s="1"/>
      <c r="B16" s="1"/>
      <c r="C16" s="1"/>
      <c r="D16" s="1"/>
      <c r="E16" s="1"/>
      <c r="F16" s="1"/>
      <c r="G16" s="1"/>
      <c r="H16" s="1"/>
      <c r="I16" s="1"/>
      <c r="J16" s="1"/>
      <c r="K16" s="1"/>
      <c r="L16" s="1"/>
      <c r="M16" s="1"/>
      <c r="N16" s="1"/>
      <c r="O16" s="1"/>
      <c r="P16" s="1"/>
      <c r="Q16" s="1"/>
      <c r="R16" s="1"/>
      <c r="S16" s="1"/>
    </row>
    <row r="17" spans="1:19">
      <c r="A17" s="1"/>
      <c r="B17" s="1"/>
      <c r="C17" s="1"/>
      <c r="D17" s="1"/>
      <c r="E17" s="1"/>
      <c r="F17" s="1"/>
      <c r="G17" s="1"/>
      <c r="H17" s="1"/>
      <c r="I17" s="1"/>
      <c r="J17" s="1"/>
      <c r="K17" s="1"/>
      <c r="L17" s="1"/>
      <c r="M17" s="1"/>
      <c r="N17" s="1"/>
      <c r="O17" s="1"/>
      <c r="P17" s="1"/>
      <c r="Q17" s="1"/>
      <c r="R17" s="1"/>
      <c r="S17" s="1"/>
    </row>
    <row r="18" spans="1:19">
      <c r="A18" s="1"/>
      <c r="B18" s="1"/>
      <c r="C18" s="1"/>
      <c r="D18" s="1"/>
      <c r="E18" s="1"/>
      <c r="F18" s="1"/>
      <c r="G18" s="1"/>
      <c r="H18" s="1"/>
      <c r="I18" s="1"/>
      <c r="J18" s="1"/>
      <c r="K18" s="1"/>
      <c r="L18" s="1"/>
      <c r="M18" s="1"/>
      <c r="N18" s="1"/>
      <c r="O18" s="1"/>
      <c r="P18" s="1"/>
      <c r="Q18" s="1"/>
      <c r="R18" s="1"/>
      <c r="S18" s="1"/>
    </row>
    <row r="19" spans="1:19">
      <c r="A19" s="1"/>
      <c r="B19" s="1"/>
      <c r="C19" s="1"/>
      <c r="D19" s="1"/>
      <c r="E19" s="1"/>
      <c r="F19" s="1"/>
      <c r="G19" s="1"/>
      <c r="H19" s="1"/>
      <c r="I19" s="1"/>
      <c r="J19" s="1"/>
      <c r="K19" s="1"/>
      <c r="L19" s="1"/>
      <c r="M19" s="1"/>
      <c r="N19" s="1"/>
      <c r="O19" s="1"/>
      <c r="P19" s="1"/>
      <c r="Q19" s="1"/>
      <c r="R19" s="1"/>
      <c r="S19" s="1"/>
    </row>
    <row r="20" spans="1:19">
      <c r="A20" s="1"/>
      <c r="B20" s="1"/>
      <c r="C20" s="1"/>
      <c r="D20" s="1"/>
      <c r="E20" s="1"/>
      <c r="F20" s="1"/>
      <c r="G20" s="1"/>
      <c r="H20" s="1"/>
      <c r="I20" s="1"/>
      <c r="J20" s="1"/>
      <c r="K20" s="1"/>
      <c r="L20" s="1"/>
      <c r="M20" s="1"/>
      <c r="N20" s="1"/>
      <c r="O20" s="1"/>
      <c r="P20" s="1"/>
      <c r="Q20" s="1"/>
      <c r="R20" s="1"/>
      <c r="S20" s="1"/>
    </row>
    <row r="21" spans="1:19">
      <c r="A21" s="1"/>
      <c r="B21" s="1"/>
      <c r="C21" s="1"/>
      <c r="D21" s="1"/>
      <c r="E21" s="1"/>
      <c r="F21" s="1"/>
      <c r="G21" s="1"/>
      <c r="H21" s="1"/>
      <c r="I21" s="1"/>
      <c r="J21" s="1"/>
      <c r="K21" s="1"/>
      <c r="L21" s="1"/>
      <c r="M21" s="1"/>
      <c r="N21" s="1"/>
      <c r="O21" s="1"/>
      <c r="P21" s="1"/>
      <c r="Q21" s="1"/>
      <c r="R21" s="1"/>
      <c r="S21" s="1"/>
    </row>
    <row r="22" spans="1:19">
      <c r="A22" s="1"/>
      <c r="B22" s="1"/>
      <c r="C22" s="1"/>
      <c r="D22" s="1"/>
      <c r="E22" s="1"/>
      <c r="F22" s="1"/>
      <c r="G22" s="1"/>
      <c r="H22" s="1"/>
      <c r="I22" s="1"/>
      <c r="J22" s="1"/>
      <c r="K22" s="1"/>
      <c r="L22" s="1"/>
      <c r="M22" s="1"/>
      <c r="N22" s="1"/>
      <c r="O22" s="1"/>
      <c r="P22" s="1"/>
      <c r="Q22" s="1"/>
      <c r="R22" s="1"/>
      <c r="S22" s="1"/>
    </row>
    <row r="23" spans="1:19">
      <c r="A23" s="1"/>
      <c r="B23" s="1"/>
      <c r="C23" s="1"/>
      <c r="D23" s="1"/>
      <c r="E23" s="1"/>
      <c r="F23" s="1"/>
      <c r="G23" s="1"/>
      <c r="H23" s="1"/>
      <c r="I23" s="1"/>
      <c r="J23" s="1"/>
      <c r="K23" s="1"/>
      <c r="L23" s="1"/>
      <c r="M23" s="1"/>
      <c r="N23" s="1"/>
      <c r="O23" s="1"/>
      <c r="P23" s="1"/>
      <c r="Q23" s="1"/>
      <c r="R23" s="1"/>
      <c r="S23" s="1"/>
    </row>
    <row r="24" spans="1:19">
      <c r="A24" s="1"/>
      <c r="B24" s="1"/>
      <c r="C24" s="1"/>
      <c r="D24" s="1"/>
      <c r="E24" s="1"/>
      <c r="F24" s="1"/>
      <c r="G24" s="1"/>
      <c r="H24" s="1"/>
      <c r="I24" s="1"/>
      <c r="J24" s="1"/>
      <c r="K24" s="1"/>
      <c r="L24" s="1"/>
      <c r="M24" s="1"/>
      <c r="N24" s="1"/>
      <c r="O24" s="1"/>
      <c r="P24" s="1"/>
      <c r="Q24" s="1"/>
      <c r="R24" s="1"/>
      <c r="S24" s="1"/>
    </row>
    <row r="25" spans="1:19">
      <c r="A25" s="1"/>
      <c r="B25" s="1"/>
      <c r="C25" s="1"/>
      <c r="D25" s="1"/>
      <c r="E25" s="1"/>
      <c r="F25" s="1"/>
      <c r="G25" s="1"/>
      <c r="H25" s="1"/>
      <c r="I25" s="1"/>
      <c r="J25" s="1"/>
      <c r="K25" s="1"/>
      <c r="L25" s="1"/>
      <c r="M25" s="1"/>
      <c r="N25" s="1"/>
      <c r="O25" s="1"/>
      <c r="P25" s="1"/>
      <c r="Q25" s="1"/>
      <c r="R25" s="1"/>
      <c r="S25" s="1"/>
    </row>
    <row r="26" spans="1:19">
      <c r="A26" s="1"/>
      <c r="B26" s="1"/>
      <c r="C26" s="1"/>
      <c r="D26" s="1"/>
      <c r="E26" s="1"/>
      <c r="F26" s="1"/>
      <c r="G26" s="1"/>
      <c r="H26" s="1"/>
      <c r="I26" s="1"/>
      <c r="J26" s="1"/>
      <c r="K26" s="1"/>
      <c r="L26" s="1"/>
      <c r="M26" s="1"/>
      <c r="N26" s="1"/>
      <c r="O26" s="1"/>
      <c r="P26" s="1"/>
      <c r="Q26" s="1"/>
      <c r="R26" s="1"/>
      <c r="S26" s="1"/>
    </row>
    <row r="27" spans="1:19">
      <c r="A27" s="1"/>
      <c r="B27" s="1"/>
      <c r="C27" s="1"/>
      <c r="D27" s="1"/>
      <c r="E27" s="1"/>
      <c r="F27" s="1"/>
      <c r="G27" s="1"/>
      <c r="H27" s="1"/>
      <c r="I27" s="1"/>
      <c r="J27" s="1"/>
      <c r="K27" s="1"/>
      <c r="L27" s="1"/>
      <c r="M27" s="1"/>
      <c r="N27" s="1"/>
      <c r="O27" s="1"/>
      <c r="P27" s="1"/>
      <c r="Q27" s="1"/>
      <c r="R27" s="1"/>
      <c r="S27" s="1"/>
    </row>
    <row r="28" spans="1:19">
      <c r="A28" s="1"/>
      <c r="B28" s="1"/>
      <c r="C28" s="1"/>
      <c r="D28" s="1"/>
      <c r="E28" s="1"/>
      <c r="F28" s="1"/>
      <c r="G28" s="1"/>
      <c r="H28" s="1"/>
      <c r="I28" s="1"/>
      <c r="J28" s="1"/>
      <c r="K28" s="1"/>
      <c r="L28" s="1"/>
      <c r="M28" s="1"/>
      <c r="N28" s="1"/>
      <c r="O28" s="1"/>
      <c r="P28" s="1"/>
      <c r="Q28" s="1"/>
      <c r="R28" s="1"/>
      <c r="S28" s="1"/>
    </row>
    <row r="29" spans="1:19">
      <c r="A29" s="1"/>
      <c r="B29" s="1"/>
      <c r="C29" s="1"/>
      <c r="D29" s="1"/>
      <c r="E29" s="1"/>
      <c r="F29" s="1"/>
      <c r="G29" s="1"/>
      <c r="H29" s="1"/>
      <c r="I29" s="1"/>
      <c r="J29" s="1"/>
      <c r="K29" s="1"/>
      <c r="L29" s="1"/>
      <c r="M29" s="1"/>
      <c r="N29" s="1"/>
      <c r="O29" s="1"/>
      <c r="P29" s="1"/>
      <c r="Q29" s="1"/>
      <c r="R29" s="1"/>
      <c r="S29" s="1"/>
    </row>
    <row r="30" spans="1:19">
      <c r="A30" s="1"/>
      <c r="B30" s="1"/>
      <c r="C30" s="1"/>
      <c r="D30" s="1"/>
      <c r="E30" s="1"/>
      <c r="F30" s="1"/>
      <c r="G30" s="1"/>
      <c r="H30" s="1"/>
      <c r="I30" s="1"/>
      <c r="J30" s="1"/>
      <c r="K30" s="1"/>
      <c r="L30" s="1"/>
      <c r="M30" s="1"/>
      <c r="N30" s="1"/>
      <c r="O30" s="1"/>
      <c r="P30" s="1"/>
      <c r="Q30" s="1"/>
      <c r="R30" s="1"/>
      <c r="S30" s="1"/>
    </row>
    <row r="31" spans="1:19">
      <c r="A31" s="1"/>
      <c r="B31" s="1"/>
      <c r="C31" s="1"/>
      <c r="D31" s="1"/>
      <c r="E31" s="1"/>
      <c r="F31" s="1"/>
      <c r="G31" s="1"/>
      <c r="H31" s="1"/>
      <c r="I31" s="1"/>
      <c r="J31" s="1"/>
      <c r="K31" s="1"/>
      <c r="L31" s="1"/>
      <c r="M31" s="1"/>
      <c r="N31" s="1"/>
      <c r="O31" s="1"/>
      <c r="P31" s="1"/>
      <c r="Q31" s="1"/>
      <c r="R31" s="1"/>
      <c r="S31" s="1"/>
    </row>
    <row r="32" spans="1:19">
      <c r="A32" s="1"/>
      <c r="B32" s="1"/>
      <c r="C32" s="1"/>
      <c r="D32" s="1"/>
      <c r="E32" s="1"/>
      <c r="F32" s="1"/>
      <c r="G32" s="1"/>
      <c r="H32" s="1"/>
      <c r="I32" s="1"/>
      <c r="J32" s="1"/>
      <c r="K32" s="1"/>
      <c r="L32" s="1"/>
      <c r="M32" s="1"/>
      <c r="N32" s="1"/>
      <c r="O32" s="1"/>
      <c r="P32" s="1"/>
      <c r="Q32" s="1"/>
      <c r="R32" s="1"/>
      <c r="S32" s="1"/>
    </row>
    <row r="33" spans="1:19">
      <c r="A33" s="1"/>
      <c r="B33" s="1"/>
      <c r="C33" s="1"/>
      <c r="D33" s="1"/>
      <c r="E33" s="1"/>
      <c r="F33" s="1"/>
      <c r="G33" s="1"/>
      <c r="H33" s="1"/>
      <c r="I33" s="1"/>
      <c r="J33" s="1"/>
      <c r="K33" s="1"/>
      <c r="L33" s="1"/>
      <c r="M33" s="1"/>
      <c r="N33" s="1"/>
      <c r="O33" s="1"/>
      <c r="P33" s="1"/>
      <c r="Q33" s="1"/>
      <c r="R33" s="1"/>
      <c r="S33" s="1"/>
    </row>
    <row r="34" spans="1:19">
      <c r="A34" s="1"/>
      <c r="B34" s="1"/>
      <c r="C34" s="1"/>
      <c r="D34" s="1"/>
      <c r="E34" s="1"/>
      <c r="F34" s="1"/>
      <c r="G34" s="1"/>
      <c r="H34" s="1"/>
      <c r="I34" s="1"/>
      <c r="J34" s="1"/>
      <c r="K34" s="1"/>
      <c r="L34" s="1"/>
      <c r="M34" s="1"/>
      <c r="N34" s="1"/>
      <c r="O34" s="1"/>
      <c r="P34" s="1"/>
      <c r="Q34" s="1"/>
      <c r="R34" s="1"/>
      <c r="S34" s="1"/>
    </row>
    <row r="35" spans="1:19">
      <c r="A35" s="1"/>
      <c r="B35" s="1"/>
      <c r="C35" s="1"/>
      <c r="D35" s="1"/>
      <c r="E35" s="1"/>
      <c r="F35" s="1"/>
      <c r="G35" s="1"/>
      <c r="H35" s="1"/>
      <c r="I35" s="1"/>
      <c r="J35" s="1"/>
      <c r="K35" s="1"/>
      <c r="L35" s="1"/>
      <c r="M35" s="1"/>
      <c r="N35" s="1"/>
      <c r="O35" s="1"/>
      <c r="P35" s="1"/>
      <c r="Q35" s="1"/>
      <c r="R35" s="1"/>
      <c r="S35" s="1"/>
    </row>
    <row r="36" spans="1:19">
      <c r="A36" s="1"/>
      <c r="B36" s="1"/>
      <c r="C36" s="1"/>
      <c r="D36" s="1"/>
      <c r="E36" s="1"/>
      <c r="F36" s="1"/>
      <c r="G36" s="1"/>
      <c r="H36" s="1"/>
      <c r="I36" s="1"/>
      <c r="J36" s="1"/>
      <c r="K36" s="1"/>
      <c r="L36" s="1"/>
      <c r="M36" s="1"/>
      <c r="N36" s="1"/>
      <c r="O36" s="1"/>
      <c r="P36" s="1"/>
      <c r="Q36" s="1"/>
      <c r="R36" s="1"/>
      <c r="S36" s="1"/>
    </row>
    <row r="37" spans="1:19">
      <c r="A37" s="1"/>
      <c r="B37" s="1"/>
      <c r="C37" s="1"/>
      <c r="D37" s="1"/>
      <c r="E37" s="1"/>
      <c r="F37" s="1"/>
      <c r="G37" s="1"/>
      <c r="H37" s="1"/>
      <c r="I37" s="1"/>
      <c r="J37" s="1"/>
      <c r="K37" s="1"/>
      <c r="L37" s="1"/>
      <c r="M37" s="1"/>
      <c r="N37" s="1"/>
      <c r="O37" s="1"/>
      <c r="P37" s="1"/>
      <c r="Q37" s="1"/>
      <c r="R37" s="1"/>
      <c r="S37" s="1"/>
    </row>
    <row r="38" spans="1:19">
      <c r="A38" s="1"/>
      <c r="B38" s="1"/>
      <c r="C38" s="1"/>
      <c r="D38" s="1"/>
      <c r="E38" s="1"/>
      <c r="F38" s="1"/>
      <c r="G38" s="1"/>
      <c r="H38" s="1"/>
      <c r="I38" s="1"/>
      <c r="J38" s="1"/>
      <c r="K38" s="1"/>
      <c r="L38" s="1"/>
      <c r="M38" s="1"/>
      <c r="N38" s="1"/>
      <c r="O38" s="1"/>
      <c r="P38" s="1"/>
      <c r="Q38" s="1"/>
      <c r="R38" s="1"/>
      <c r="S38" s="1"/>
    </row>
    <row r="39" spans="1:19">
      <c r="A39" s="1"/>
      <c r="B39" s="1"/>
      <c r="C39" s="1"/>
      <c r="D39" s="1"/>
      <c r="E39" s="1"/>
      <c r="F39" s="1"/>
      <c r="G39" s="1"/>
      <c r="H39" s="1"/>
      <c r="I39" s="1"/>
      <c r="J39" s="1"/>
      <c r="K39" s="1"/>
      <c r="L39" s="1"/>
      <c r="M39" s="1"/>
      <c r="N39" s="1"/>
      <c r="O39" s="1"/>
      <c r="P39" s="1"/>
      <c r="Q39" s="1"/>
      <c r="R39" s="1"/>
      <c r="S39" s="1"/>
    </row>
    <row r="40" spans="1:19">
      <c r="A40" s="1"/>
      <c r="B40" s="1"/>
      <c r="C40" s="1"/>
      <c r="D40" s="1"/>
      <c r="E40" s="1"/>
      <c r="F40" s="1"/>
      <c r="G40" s="1"/>
      <c r="H40" s="1"/>
      <c r="I40" s="1"/>
      <c r="J40" s="1"/>
      <c r="K40" s="1"/>
      <c r="L40" s="1"/>
      <c r="M40" s="1"/>
      <c r="N40" s="1"/>
      <c r="O40" s="1"/>
      <c r="P40" s="1"/>
      <c r="Q40" s="1"/>
      <c r="R40" s="1"/>
      <c r="S40" s="1"/>
    </row>
    <row r="41" spans="1:19">
      <c r="A41" s="1"/>
      <c r="B41" s="1"/>
      <c r="C41" s="1"/>
      <c r="D41" s="1"/>
      <c r="E41" s="1"/>
      <c r="F41" s="1"/>
      <c r="G41" s="1"/>
      <c r="H41" s="1"/>
      <c r="I41" s="1"/>
      <c r="J41" s="1"/>
      <c r="K41" s="1"/>
      <c r="L41" s="1"/>
      <c r="M41" s="1"/>
      <c r="N41" s="1"/>
      <c r="O41" s="1"/>
      <c r="P41" s="1"/>
      <c r="Q41" s="1"/>
      <c r="R41" s="1"/>
      <c r="S41" s="1"/>
    </row>
    <row r="42" spans="1:19">
      <c r="A42" s="1"/>
      <c r="B42" s="1"/>
      <c r="C42" s="1"/>
      <c r="D42" s="1"/>
      <c r="E42" s="1"/>
      <c r="F42" s="1"/>
      <c r="G42" s="1"/>
      <c r="H42" s="1"/>
      <c r="I42" s="1"/>
      <c r="J42" s="1"/>
      <c r="K42" s="1"/>
      <c r="L42" s="1"/>
      <c r="M42" s="1"/>
      <c r="N42" s="1"/>
      <c r="O42" s="1"/>
      <c r="P42" s="1"/>
      <c r="Q42" s="1"/>
      <c r="R42" s="1"/>
      <c r="S42" s="1"/>
    </row>
    <row r="43" spans="1:19">
      <c r="A43" s="1"/>
      <c r="B43" s="1"/>
      <c r="C43" s="1"/>
      <c r="D43" s="1"/>
      <c r="E43" s="1"/>
      <c r="F43" s="1"/>
      <c r="G43" s="1"/>
      <c r="H43" s="1"/>
      <c r="I43" s="1"/>
      <c r="J43" s="1"/>
      <c r="K43" s="1"/>
      <c r="L43" s="1"/>
      <c r="M43" s="1"/>
      <c r="N43" s="1"/>
      <c r="O43" s="1"/>
      <c r="P43" s="1"/>
      <c r="Q43" s="1"/>
      <c r="R43" s="1"/>
      <c r="S43" s="1"/>
    </row>
    <row r="44" spans="1:19">
      <c r="A44" s="1"/>
      <c r="B44" s="1"/>
      <c r="C44" s="1"/>
      <c r="D44" s="1"/>
      <c r="E44" s="1"/>
      <c r="F44" s="1"/>
      <c r="G44" s="1"/>
      <c r="H44" s="1"/>
      <c r="I44" s="1"/>
      <c r="J44" s="1"/>
      <c r="K44" s="1"/>
      <c r="L44" s="1"/>
      <c r="M44" s="1"/>
      <c r="N44" s="1"/>
      <c r="O44" s="1"/>
      <c r="P44" s="1"/>
      <c r="Q44" s="1"/>
      <c r="R44" s="1"/>
      <c r="S44" s="1"/>
    </row>
    <row r="45" spans="1:19">
      <c r="A45" s="1"/>
      <c r="B45" s="1"/>
      <c r="C45" s="1"/>
      <c r="D45" s="1"/>
      <c r="E45" s="1"/>
      <c r="F45" s="1"/>
      <c r="G45" s="1"/>
      <c r="H45" s="1"/>
      <c r="I45" s="1"/>
      <c r="J45" s="1"/>
      <c r="K45" s="1"/>
      <c r="L45" s="1"/>
      <c r="M45" s="1"/>
      <c r="N45" s="1"/>
      <c r="O45" s="1"/>
      <c r="P45" s="1"/>
      <c r="Q45" s="1"/>
      <c r="R45" s="1"/>
      <c r="S45" s="1"/>
    </row>
    <row r="46" spans="1:19">
      <c r="A46" s="1"/>
      <c r="B46" s="1"/>
      <c r="C46" s="1"/>
      <c r="D46" s="1"/>
      <c r="E46" s="1"/>
      <c r="F46" s="1"/>
      <c r="G46" s="1"/>
      <c r="H46" s="1"/>
      <c r="I46" s="1"/>
      <c r="J46" s="1"/>
      <c r="K46" s="1"/>
      <c r="L46" s="1"/>
      <c r="M46" s="1"/>
      <c r="N46" s="1"/>
      <c r="O46" s="1"/>
      <c r="P46" s="1"/>
      <c r="Q46" s="1"/>
      <c r="R46" s="1"/>
      <c r="S46" s="1"/>
    </row>
    <row r="47" spans="1:19">
      <c r="A47" s="1"/>
      <c r="B47" s="1"/>
      <c r="C47" s="1"/>
      <c r="D47" s="1"/>
      <c r="E47" s="1"/>
      <c r="F47" s="1"/>
      <c r="G47" s="1"/>
      <c r="H47" s="1"/>
      <c r="I47" s="1"/>
      <c r="J47" s="1"/>
      <c r="K47" s="1"/>
      <c r="L47" s="1"/>
      <c r="M47" s="1"/>
      <c r="N47" s="1"/>
      <c r="O47" s="1"/>
      <c r="P47" s="1"/>
      <c r="Q47" s="1"/>
      <c r="R47" s="1"/>
      <c r="S47" s="1"/>
    </row>
    <row r="48" spans="1:19">
      <c r="A48" s="1"/>
      <c r="B48" s="1"/>
      <c r="C48" s="1"/>
      <c r="D48" s="1"/>
      <c r="E48" s="1"/>
      <c r="F48" s="1"/>
      <c r="G48" s="1"/>
      <c r="H48" s="1"/>
      <c r="I48" s="1"/>
      <c r="J48" s="1"/>
      <c r="K48" s="1"/>
      <c r="L48" s="1"/>
      <c r="M48" s="1"/>
      <c r="N48" s="1"/>
      <c r="O48" s="1"/>
      <c r="P48" s="1"/>
      <c r="Q48" s="1"/>
      <c r="R48" s="1"/>
      <c r="S48" s="1"/>
    </row>
    <row r="49" spans="1:19">
      <c r="A49" s="1"/>
      <c r="B49" s="1"/>
      <c r="C49" s="1"/>
      <c r="D49" s="1"/>
      <c r="E49" s="1"/>
      <c r="F49" s="1"/>
      <c r="G49" s="1"/>
      <c r="H49" s="1"/>
      <c r="I49" s="1"/>
      <c r="J49" s="1"/>
      <c r="K49" s="1"/>
      <c r="L49" s="1"/>
      <c r="M49" s="1"/>
      <c r="N49" s="1"/>
      <c r="O49" s="1"/>
      <c r="P49" s="1"/>
      <c r="Q49" s="1"/>
      <c r="R49" s="1"/>
      <c r="S49" s="1"/>
    </row>
    <row r="50" spans="1:19">
      <c r="A50" s="1"/>
      <c r="B50" s="1"/>
      <c r="C50" s="1"/>
      <c r="D50" s="1"/>
      <c r="E50" s="1"/>
      <c r="F50" s="1"/>
      <c r="G50" s="1"/>
      <c r="H50" s="1"/>
      <c r="I50" s="1"/>
      <c r="J50" s="1"/>
      <c r="K50" s="1"/>
      <c r="L50" s="1"/>
      <c r="M50" s="1"/>
      <c r="N50" s="1"/>
      <c r="O50" s="1"/>
      <c r="P50" s="1"/>
      <c r="Q50" s="1"/>
      <c r="R50" s="1"/>
      <c r="S50" s="1"/>
    </row>
    <row r="51" spans="1:19">
      <c r="A51" s="1"/>
      <c r="B51" s="1"/>
      <c r="C51" s="1"/>
      <c r="D51" s="1"/>
      <c r="E51" s="1"/>
      <c r="F51" s="1"/>
      <c r="G51" s="1"/>
      <c r="H51" s="1"/>
      <c r="I51" s="1"/>
      <c r="J51" s="1"/>
      <c r="K51" s="1"/>
      <c r="L51" s="1"/>
      <c r="M51" s="1"/>
      <c r="N51" s="1"/>
      <c r="O51" s="1"/>
      <c r="P51" s="1"/>
      <c r="Q51" s="1"/>
      <c r="R51" s="1"/>
      <c r="S51" s="1"/>
    </row>
    <row r="52" spans="1:19">
      <c r="A52" s="1"/>
      <c r="B52" s="1"/>
      <c r="C52" s="1"/>
      <c r="D52" s="1"/>
      <c r="E52" s="1"/>
      <c r="F52" s="1"/>
      <c r="G52" s="1"/>
      <c r="H52" s="1"/>
      <c r="I52" s="1"/>
      <c r="J52" s="1"/>
      <c r="K52" s="1"/>
      <c r="L52" s="1"/>
      <c r="M52" s="1"/>
      <c r="N52" s="1"/>
      <c r="O52" s="1"/>
      <c r="P52" s="1"/>
      <c r="Q52" s="1"/>
      <c r="R52" s="1"/>
      <c r="S52" s="1"/>
    </row>
    <row r="53" spans="1:19">
      <c r="A53" s="1"/>
      <c r="B53" s="1"/>
      <c r="C53" s="1"/>
      <c r="D53" s="1"/>
      <c r="E53" s="1"/>
      <c r="F53" s="1"/>
      <c r="G53" s="1"/>
      <c r="H53" s="1"/>
      <c r="I53" s="1"/>
      <c r="J53" s="1"/>
      <c r="K53" s="1"/>
      <c r="L53" s="1"/>
      <c r="M53" s="1"/>
      <c r="N53" s="1"/>
      <c r="O53" s="1"/>
      <c r="P53" s="1"/>
      <c r="Q53" s="1"/>
      <c r="R53" s="1"/>
      <c r="S53" s="1"/>
    </row>
    <row r="54" spans="1:19">
      <c r="A54" s="1"/>
      <c r="B54" s="1"/>
      <c r="C54" s="1"/>
      <c r="D54" s="1"/>
      <c r="E54" s="1"/>
      <c r="F54" s="1"/>
      <c r="G54" s="1"/>
      <c r="H54" s="1"/>
      <c r="I54" s="1"/>
      <c r="J54" s="1"/>
      <c r="K54" s="1"/>
      <c r="L54" s="1"/>
      <c r="M54" s="1"/>
      <c r="N54" s="1"/>
      <c r="O54" s="1"/>
      <c r="P54" s="1"/>
      <c r="Q54" s="1"/>
      <c r="R54" s="1"/>
      <c r="S54" s="1"/>
    </row>
    <row r="55" spans="1:19">
      <c r="A55" s="1"/>
      <c r="B55" s="1"/>
      <c r="C55" s="1"/>
      <c r="D55" s="1"/>
      <c r="E55" s="1"/>
      <c r="F55" s="1"/>
      <c r="G55" s="1"/>
      <c r="H55" s="1"/>
      <c r="I55" s="1"/>
      <c r="J55" s="1"/>
      <c r="K55" s="1"/>
      <c r="L55" s="1"/>
      <c r="M55" s="1"/>
      <c r="N55" s="1"/>
      <c r="O55" s="1"/>
      <c r="P55" s="1"/>
      <c r="Q55" s="1"/>
      <c r="R55" s="1"/>
      <c r="S55" s="1"/>
    </row>
    <row r="56" spans="1:19">
      <c r="A56" s="1"/>
      <c r="B56" s="1"/>
      <c r="C56" s="1"/>
      <c r="D56" s="1"/>
      <c r="E56" s="1"/>
      <c r="F56" s="1"/>
      <c r="G56" s="1"/>
      <c r="H56" s="1"/>
      <c r="I56" s="1"/>
      <c r="J56" s="1"/>
      <c r="K56" s="1"/>
      <c r="L56" s="1"/>
      <c r="M56" s="1"/>
      <c r="N56" s="1"/>
      <c r="O56" s="1"/>
      <c r="P56" s="1"/>
      <c r="Q56" s="1"/>
      <c r="R56" s="1"/>
      <c r="S56" s="1"/>
    </row>
    <row r="57" spans="1:19">
      <c r="A57" s="1"/>
      <c r="B57" s="1"/>
      <c r="C57" s="1"/>
      <c r="D57" s="1"/>
      <c r="E57" s="1"/>
      <c r="F57" s="1"/>
      <c r="G57" s="1"/>
      <c r="H57" s="1"/>
      <c r="I57" s="1"/>
      <c r="J57" s="1"/>
      <c r="K57" s="1"/>
      <c r="L57" s="1"/>
      <c r="M57" s="1"/>
      <c r="N57" s="1"/>
      <c r="O57" s="1"/>
      <c r="P57" s="1"/>
      <c r="Q57" s="1"/>
      <c r="R57" s="1"/>
      <c r="S57" s="1"/>
    </row>
    <row r="58" spans="1:19">
      <c r="A58" s="1"/>
      <c r="B58" s="1"/>
      <c r="C58" s="1"/>
      <c r="D58" s="1"/>
      <c r="E58" s="1"/>
      <c r="F58" s="1"/>
      <c r="G58" s="1"/>
      <c r="H58" s="1"/>
      <c r="I58" s="1"/>
      <c r="J58" s="1"/>
      <c r="K58" s="1"/>
      <c r="L58" s="1"/>
      <c r="M58" s="1"/>
      <c r="N58" s="1"/>
      <c r="O58" s="1"/>
      <c r="P58" s="1"/>
      <c r="Q58" s="1"/>
      <c r="R58" s="1"/>
      <c r="S58" s="1"/>
    </row>
    <row r="59" spans="1:19">
      <c r="A59" s="1"/>
      <c r="B59" s="1"/>
      <c r="C59" s="1"/>
      <c r="D59" s="1"/>
      <c r="E59" s="1"/>
      <c r="F59" s="1"/>
      <c r="G59" s="1"/>
      <c r="H59" s="1"/>
      <c r="I59" s="1"/>
      <c r="J59" s="1"/>
      <c r="K59" s="1"/>
      <c r="L59" s="1"/>
      <c r="M59" s="1"/>
      <c r="N59" s="1"/>
      <c r="O59" s="1"/>
      <c r="P59" s="1"/>
      <c r="Q59" s="1"/>
      <c r="R59" s="1"/>
      <c r="S59" s="1"/>
    </row>
    <row r="60" spans="1:19">
      <c r="A60" s="1"/>
      <c r="B60" s="1"/>
      <c r="C60" s="1"/>
      <c r="D60" s="1"/>
      <c r="E60" s="1"/>
      <c r="F60" s="1"/>
      <c r="G60" s="1"/>
      <c r="H60" s="1"/>
      <c r="I60" s="1"/>
      <c r="J60" s="1"/>
      <c r="K60" s="1"/>
      <c r="L60" s="1"/>
      <c r="M60" s="1"/>
      <c r="N60" s="1"/>
      <c r="O60" s="1"/>
      <c r="P60" s="1"/>
      <c r="Q60" s="1"/>
      <c r="R60" s="1"/>
      <c r="S60" s="1"/>
    </row>
    <row r="61" spans="1:19">
      <c r="A61" s="1"/>
      <c r="B61" s="1"/>
      <c r="C61" s="1"/>
      <c r="D61" s="1"/>
      <c r="E61" s="1"/>
      <c r="F61" s="1"/>
      <c r="G61" s="1"/>
      <c r="H61" s="1"/>
      <c r="I61" s="1"/>
      <c r="J61" s="1"/>
      <c r="K61" s="1"/>
      <c r="L61" s="1"/>
      <c r="M61" s="1"/>
      <c r="N61" s="1"/>
      <c r="O61" s="1"/>
      <c r="P61" s="1"/>
      <c r="Q61" s="1"/>
      <c r="R61" s="1"/>
      <c r="S61" s="1"/>
    </row>
    <row r="62" spans="1:19">
      <c r="A62" s="1"/>
      <c r="B62" s="1"/>
      <c r="C62" s="1"/>
      <c r="D62" s="1"/>
      <c r="E62" s="1"/>
      <c r="F62" s="1"/>
      <c r="G62" s="1"/>
      <c r="H62" s="1"/>
      <c r="I62" s="1"/>
      <c r="J62" s="1"/>
      <c r="K62" s="1"/>
      <c r="L62" s="1"/>
      <c r="M62" s="1"/>
      <c r="N62" s="1"/>
      <c r="O62" s="1"/>
      <c r="P62" s="1"/>
      <c r="Q62" s="1"/>
      <c r="R62" s="1"/>
      <c r="S62" s="1"/>
    </row>
    <row r="63" spans="1:19">
      <c r="A63" s="1"/>
      <c r="B63" s="1"/>
      <c r="C63" s="1"/>
      <c r="D63" s="1"/>
      <c r="E63" s="1"/>
      <c r="F63" s="1"/>
      <c r="G63" s="1"/>
      <c r="H63" s="1"/>
      <c r="I63" s="1"/>
      <c r="J63" s="1"/>
      <c r="K63" s="1"/>
      <c r="L63" s="1"/>
      <c r="M63" s="1"/>
      <c r="N63" s="1"/>
      <c r="O63" s="1"/>
      <c r="P63" s="1"/>
      <c r="Q63" s="1"/>
      <c r="R63" s="1"/>
      <c r="S63" s="1"/>
    </row>
    <row r="64" spans="1:19">
      <c r="A64" s="1"/>
      <c r="B64" s="1"/>
      <c r="C64" s="1"/>
      <c r="D64" s="1"/>
      <c r="E64" s="1"/>
      <c r="F64" s="1"/>
      <c r="G64" s="1"/>
      <c r="H64" s="1"/>
      <c r="I64" s="1"/>
      <c r="J64" s="1"/>
      <c r="K64" s="1"/>
      <c r="L64" s="1"/>
      <c r="M64" s="1"/>
      <c r="N64" s="1"/>
      <c r="O64" s="1"/>
      <c r="P64" s="1"/>
      <c r="Q64" s="1"/>
      <c r="R64" s="1"/>
      <c r="S64" s="1"/>
    </row>
    <row r="65" spans="1:19">
      <c r="A65" s="1"/>
      <c r="B65" s="1"/>
      <c r="C65" s="1"/>
      <c r="D65" s="1"/>
      <c r="E65" s="1"/>
      <c r="F65" s="1"/>
      <c r="G65" s="1"/>
      <c r="H65" s="1"/>
      <c r="I65" s="1"/>
      <c r="J65" s="1"/>
      <c r="K65" s="1"/>
      <c r="L65" s="1"/>
      <c r="M65" s="1"/>
      <c r="N65" s="1"/>
      <c r="O65" s="1"/>
      <c r="P65" s="1"/>
      <c r="Q65" s="1"/>
      <c r="R65" s="1"/>
      <c r="S65" s="1"/>
    </row>
    <row r="66" spans="1:19">
      <c r="A66" s="1"/>
      <c r="B66" s="1"/>
      <c r="C66" s="1"/>
      <c r="D66" s="1"/>
      <c r="E66" s="1"/>
      <c r="F66" s="1"/>
      <c r="G66" s="1"/>
      <c r="H66" s="1"/>
      <c r="I66" s="1"/>
      <c r="J66" s="1"/>
      <c r="K66" s="1"/>
      <c r="L66" s="1"/>
      <c r="M66" s="1"/>
      <c r="N66" s="1"/>
      <c r="O66" s="1"/>
      <c r="P66" s="1"/>
      <c r="Q66" s="1"/>
      <c r="R66" s="1"/>
      <c r="S66" s="1"/>
    </row>
    <row r="67" spans="1:19">
      <c r="A67" s="1"/>
      <c r="B67" s="1"/>
      <c r="C67" s="1"/>
      <c r="D67" s="1"/>
      <c r="E67" s="1"/>
      <c r="F67" s="1"/>
      <c r="G67" s="1"/>
      <c r="H67" s="1"/>
      <c r="I67" s="1"/>
      <c r="J67" s="1"/>
      <c r="K67" s="1"/>
      <c r="L67" s="1"/>
      <c r="M67" s="1"/>
      <c r="N67" s="1"/>
      <c r="O67" s="1"/>
      <c r="P67" s="1"/>
      <c r="Q67" s="1"/>
      <c r="R67" s="1"/>
      <c r="S67" s="1"/>
    </row>
    <row r="68" spans="1:19">
      <c r="A68" s="1"/>
      <c r="B68" s="1"/>
      <c r="C68" s="1"/>
      <c r="D68" s="1"/>
      <c r="E68" s="1"/>
      <c r="F68" s="1"/>
      <c r="G68" s="1"/>
      <c r="H68" s="1"/>
      <c r="I68" s="1"/>
      <c r="J68" s="1"/>
      <c r="K68" s="1"/>
      <c r="L68" s="1"/>
      <c r="M68" s="1"/>
      <c r="N68" s="1"/>
      <c r="O68" s="1"/>
      <c r="P68" s="1"/>
      <c r="Q68" s="1"/>
      <c r="R68" s="1"/>
      <c r="S68" s="1"/>
    </row>
    <row r="69" spans="1:19">
      <c r="A69" s="1"/>
      <c r="B69" s="1"/>
      <c r="C69" s="1"/>
      <c r="D69" s="1"/>
      <c r="E69" s="1"/>
      <c r="F69" s="1"/>
      <c r="G69" s="1"/>
      <c r="H69" s="1"/>
      <c r="I69" s="1"/>
      <c r="J69" s="1"/>
      <c r="K69" s="1"/>
      <c r="L69" s="1"/>
      <c r="M69" s="1"/>
      <c r="N69" s="1"/>
      <c r="O69" s="1"/>
      <c r="P69" s="1"/>
      <c r="Q69" s="1"/>
      <c r="R69" s="1"/>
      <c r="S69" s="1"/>
    </row>
    <row r="70" spans="1:19">
      <c r="A70" s="1"/>
      <c r="B70" s="1"/>
      <c r="C70" s="1"/>
      <c r="D70" s="1"/>
      <c r="E70" s="1"/>
      <c r="F70" s="1"/>
      <c r="G70" s="1"/>
      <c r="H70" s="1"/>
      <c r="I70" s="1"/>
      <c r="J70" s="1"/>
      <c r="K70" s="1"/>
      <c r="L70" s="1"/>
      <c r="M70" s="1"/>
      <c r="N70" s="1"/>
      <c r="O70" s="1"/>
      <c r="P70" s="1"/>
      <c r="Q70" s="1"/>
      <c r="R70" s="1"/>
      <c r="S70" s="1"/>
    </row>
    <row r="71" spans="1:19">
      <c r="A71" s="1"/>
      <c r="B71" s="1"/>
      <c r="C71" s="1"/>
      <c r="D71" s="1"/>
      <c r="E71" s="1"/>
      <c r="F71" s="1"/>
      <c r="G71" s="1"/>
      <c r="H71" s="1"/>
      <c r="I71" s="1"/>
      <c r="J71" s="1"/>
      <c r="K71" s="1"/>
      <c r="L71" s="1"/>
      <c r="M71" s="1"/>
      <c r="N71" s="1"/>
      <c r="O71" s="1"/>
      <c r="P71" s="1"/>
      <c r="Q71" s="1"/>
      <c r="R71" s="1"/>
      <c r="S71" s="1"/>
    </row>
    <row r="72" spans="1:19">
      <c r="A72" s="1"/>
      <c r="B72" s="1"/>
      <c r="C72" s="1"/>
      <c r="D72" s="1"/>
      <c r="E72" s="1"/>
      <c r="F72" s="1"/>
      <c r="G72" s="1"/>
      <c r="H72" s="1"/>
      <c r="I72" s="1"/>
      <c r="J72" s="1"/>
      <c r="K72" s="1"/>
      <c r="L72" s="1"/>
      <c r="M72" s="1"/>
      <c r="N72" s="1"/>
      <c r="O72" s="1"/>
      <c r="P72" s="1"/>
      <c r="Q72" s="1"/>
      <c r="R72" s="1"/>
      <c r="S72" s="1"/>
    </row>
    <row r="73" spans="1:19">
      <c r="A73" s="1"/>
      <c r="B73" s="1"/>
      <c r="C73" s="1"/>
      <c r="D73" s="1"/>
      <c r="E73" s="1"/>
      <c r="F73" s="1"/>
      <c r="G73" s="1"/>
      <c r="H73" s="1"/>
      <c r="I73" s="1"/>
      <c r="J73" s="1"/>
      <c r="K73" s="1"/>
      <c r="L73" s="1"/>
      <c r="M73" s="1"/>
      <c r="N73" s="1"/>
      <c r="O73" s="1"/>
      <c r="P73" s="1"/>
      <c r="Q73" s="1"/>
      <c r="R73" s="1"/>
      <c r="S73" s="1"/>
    </row>
    <row r="74" spans="1:19">
      <c r="A74" s="1"/>
      <c r="B74" s="1"/>
      <c r="C74" s="1"/>
      <c r="D74" s="1"/>
      <c r="E74" s="1"/>
      <c r="F74" s="1"/>
      <c r="G74" s="1"/>
      <c r="H74" s="1"/>
      <c r="I74" s="1"/>
      <c r="J74" s="1"/>
      <c r="K74" s="1"/>
      <c r="L74" s="1"/>
      <c r="M74" s="1"/>
      <c r="N74" s="1"/>
      <c r="O74" s="1"/>
      <c r="P74" s="1"/>
      <c r="Q74" s="1"/>
      <c r="R74" s="1"/>
      <c r="S74" s="1"/>
    </row>
    <row r="75" spans="1:19">
      <c r="A75" s="1"/>
      <c r="B75" s="1"/>
      <c r="C75" s="1"/>
      <c r="D75" s="1"/>
      <c r="E75" s="1"/>
      <c r="F75" s="1"/>
      <c r="G75" s="1"/>
      <c r="H75" s="1"/>
      <c r="I75" s="1"/>
      <c r="J75" s="1"/>
      <c r="K75" s="1"/>
      <c r="L75" s="1"/>
      <c r="M75" s="1"/>
      <c r="N75" s="1"/>
      <c r="O75" s="1"/>
      <c r="P75" s="1"/>
      <c r="Q75" s="1"/>
      <c r="R75" s="1"/>
      <c r="S75" s="1"/>
    </row>
    <row r="76" spans="1:19">
      <c r="A76" s="1"/>
      <c r="B76" s="1"/>
      <c r="C76" s="1"/>
      <c r="D76" s="1"/>
      <c r="E76" s="1"/>
      <c r="F76" s="1"/>
      <c r="G76" s="1"/>
      <c r="H76" s="1"/>
      <c r="I76" s="1"/>
      <c r="J76" s="1"/>
      <c r="K76" s="1"/>
      <c r="L76" s="1"/>
      <c r="M76" s="1"/>
      <c r="N76" s="1"/>
      <c r="O76" s="1"/>
      <c r="P76" s="1"/>
      <c r="Q76" s="1"/>
      <c r="R76" s="1"/>
      <c r="S76" s="1"/>
    </row>
    <row r="77" spans="1:19">
      <c r="A77" s="1"/>
      <c r="B77" s="1"/>
      <c r="C77" s="1"/>
      <c r="D77" s="1"/>
      <c r="E77" s="1"/>
      <c r="F77" s="1"/>
      <c r="G77" s="1"/>
      <c r="H77" s="1"/>
      <c r="I77" s="1"/>
      <c r="J77" s="1"/>
      <c r="K77" s="1"/>
      <c r="L77" s="1"/>
      <c r="M77" s="1"/>
      <c r="N77" s="1"/>
      <c r="O77" s="1"/>
      <c r="P77" s="1"/>
      <c r="Q77" s="1"/>
      <c r="R77" s="1"/>
      <c r="S77" s="1"/>
    </row>
    <row r="78" spans="1:19">
      <c r="A78" s="1"/>
      <c r="B78" s="1"/>
      <c r="C78" s="1"/>
      <c r="D78" s="1"/>
      <c r="E78" s="1"/>
      <c r="F78" s="1"/>
      <c r="G78" s="1"/>
      <c r="H78" s="1"/>
      <c r="I78" s="1"/>
      <c r="J78" s="1"/>
      <c r="K78" s="1"/>
      <c r="L78" s="1"/>
      <c r="M78" s="1"/>
      <c r="N78" s="1"/>
      <c r="O78" s="1"/>
      <c r="P78" s="1"/>
      <c r="Q78" s="1"/>
      <c r="R78" s="1"/>
      <c r="S78" s="1"/>
    </row>
    <row r="79" spans="1:19">
      <c r="A79" s="1"/>
      <c r="B79" s="1"/>
      <c r="C79" s="1"/>
      <c r="D79" s="1"/>
      <c r="E79" s="1"/>
      <c r="F79" s="1"/>
      <c r="G79" s="1"/>
      <c r="H79" s="1"/>
      <c r="I79" s="1"/>
      <c r="J79" s="1"/>
      <c r="K79" s="1"/>
      <c r="L79" s="1"/>
      <c r="M79" s="1"/>
      <c r="N79" s="1"/>
      <c r="O79" s="1"/>
      <c r="P79" s="1"/>
      <c r="Q79" s="1"/>
      <c r="R79" s="1"/>
      <c r="S79" s="1"/>
    </row>
    <row r="80" spans="1:19">
      <c r="A80" s="1"/>
      <c r="B80" s="1"/>
      <c r="C80" s="1"/>
      <c r="D80" s="1"/>
      <c r="E80" s="1"/>
      <c r="F80" s="1"/>
      <c r="G80" s="1"/>
      <c r="H80" s="1"/>
      <c r="I80" s="1"/>
      <c r="J80" s="1"/>
      <c r="K80" s="1"/>
      <c r="L80" s="1"/>
      <c r="M80" s="1"/>
      <c r="N80" s="1"/>
      <c r="O80" s="1"/>
      <c r="P80" s="1"/>
      <c r="Q80" s="1"/>
      <c r="R80" s="1"/>
      <c r="S80" s="1"/>
    </row>
    <row r="81" spans="1:19">
      <c r="A81" s="1"/>
      <c r="B81" s="1"/>
      <c r="C81" s="1"/>
      <c r="D81" s="1"/>
      <c r="E81" s="1"/>
      <c r="F81" s="1"/>
      <c r="G81" s="1"/>
      <c r="H81" s="1"/>
      <c r="I81" s="1"/>
      <c r="J81" s="1"/>
      <c r="K81" s="1"/>
      <c r="L81" s="1"/>
      <c r="M81" s="1"/>
      <c r="N81" s="1"/>
      <c r="O81" s="1"/>
      <c r="P81" s="1"/>
      <c r="Q81" s="1"/>
      <c r="R81" s="1"/>
      <c r="S81" s="1"/>
    </row>
    <row r="82" spans="1:19">
      <c r="A82" s="1"/>
      <c r="B82" s="1"/>
      <c r="C82" s="1"/>
      <c r="D82" s="1"/>
      <c r="E82" s="1"/>
      <c r="F82" s="1"/>
      <c r="G82" s="1"/>
      <c r="H82" s="1"/>
      <c r="I82" s="1"/>
      <c r="J82" s="1"/>
      <c r="K82" s="1"/>
      <c r="L82" s="1"/>
      <c r="M82" s="1"/>
      <c r="N82" s="1"/>
      <c r="O82" s="1"/>
      <c r="P82" s="1"/>
      <c r="Q82" s="1"/>
      <c r="R82" s="1"/>
      <c r="S82" s="1"/>
    </row>
    <row r="83" spans="1:19">
      <c r="A83" s="1"/>
      <c r="B83" s="1"/>
      <c r="C83" s="1"/>
      <c r="D83" s="1"/>
      <c r="E83" s="1"/>
      <c r="F83" s="1"/>
      <c r="G83" s="1"/>
      <c r="H83" s="1"/>
      <c r="I83" s="1"/>
      <c r="J83" s="1"/>
      <c r="K83" s="1"/>
      <c r="L83" s="1"/>
      <c r="M83" s="1"/>
      <c r="N83" s="1"/>
      <c r="O83" s="1"/>
      <c r="P83" s="1"/>
      <c r="Q83" s="1"/>
      <c r="R83" s="1"/>
      <c r="S83" s="1"/>
    </row>
    <row r="84" spans="1:19">
      <c r="A84" s="1"/>
      <c r="B84" s="1"/>
      <c r="C84" s="1"/>
      <c r="D84" s="1"/>
      <c r="E84" s="1"/>
      <c r="F84" s="1"/>
      <c r="G84" s="1"/>
      <c r="H84" s="1"/>
      <c r="I84" s="1"/>
      <c r="J84" s="1"/>
      <c r="K84" s="1"/>
      <c r="L84" s="1"/>
      <c r="M84" s="1"/>
      <c r="N84" s="1"/>
      <c r="O84" s="1"/>
      <c r="P84" s="1"/>
      <c r="Q84" s="1"/>
      <c r="R84" s="1"/>
      <c r="S84" s="1"/>
    </row>
    <row r="85" spans="1:19">
      <c r="A85" s="1"/>
      <c r="B85" s="1"/>
      <c r="C85" s="1"/>
      <c r="D85" s="1"/>
      <c r="E85" s="1"/>
      <c r="F85" s="1"/>
      <c r="G85" s="1"/>
      <c r="H85" s="1"/>
      <c r="I85" s="1"/>
      <c r="J85" s="1"/>
      <c r="K85" s="1"/>
      <c r="L85" s="1"/>
      <c r="M85" s="1"/>
      <c r="N85" s="1"/>
      <c r="O85" s="1"/>
      <c r="P85" s="1"/>
      <c r="Q85" s="1"/>
      <c r="R85" s="1"/>
      <c r="S85" s="1"/>
    </row>
    <row r="86" spans="1:19">
      <c r="A86" s="1"/>
      <c r="B86" s="1"/>
      <c r="C86" s="1"/>
      <c r="D86" s="1"/>
      <c r="E86" s="1"/>
      <c r="F86" s="1"/>
      <c r="G86" s="1"/>
      <c r="H86" s="1"/>
      <c r="I86" s="1"/>
      <c r="J86" s="1"/>
      <c r="K86" s="1"/>
      <c r="L86" s="1"/>
      <c r="M86" s="1"/>
      <c r="N86" s="1"/>
      <c r="O86" s="1"/>
      <c r="P86" s="1"/>
      <c r="Q86" s="1"/>
      <c r="R86" s="1"/>
      <c r="S86" s="1"/>
    </row>
    <row r="87" spans="1:19">
      <c r="A87" s="1"/>
      <c r="B87" s="1"/>
      <c r="C87" s="1"/>
      <c r="D87" s="1"/>
      <c r="E87" s="1"/>
      <c r="F87" s="1"/>
      <c r="G87" s="1"/>
      <c r="H87" s="1"/>
      <c r="I87" s="1"/>
      <c r="J87" s="1"/>
      <c r="K87" s="1"/>
      <c r="L87" s="1"/>
      <c r="M87" s="1"/>
      <c r="N87" s="1"/>
      <c r="O87" s="1"/>
      <c r="P87" s="1"/>
      <c r="Q87" s="1"/>
      <c r="R87" s="1"/>
      <c r="S87" s="1"/>
    </row>
    <row r="88" spans="1:19">
      <c r="A88" s="1"/>
      <c r="B88" s="1"/>
      <c r="C88" s="1"/>
      <c r="D88" s="1"/>
      <c r="E88" s="1"/>
      <c r="F88" s="1"/>
      <c r="G88" s="1"/>
      <c r="H88" s="1"/>
      <c r="I88" s="1"/>
      <c r="J88" s="1"/>
      <c r="K88" s="1"/>
      <c r="L88" s="1"/>
      <c r="M88" s="1"/>
      <c r="N88" s="1"/>
      <c r="O88" s="1"/>
      <c r="P88" s="1"/>
      <c r="Q88" s="1"/>
      <c r="R88" s="1"/>
      <c r="S88" s="1"/>
    </row>
    <row r="89" spans="1:19">
      <c r="A89" s="1"/>
      <c r="B89" s="1"/>
      <c r="C89" s="1"/>
      <c r="D89" s="1"/>
      <c r="E89" s="1"/>
      <c r="F89" s="1"/>
      <c r="G89" s="1"/>
      <c r="H89" s="1"/>
      <c r="I89" s="1"/>
      <c r="J89" s="1"/>
      <c r="K89" s="1"/>
      <c r="L89" s="1"/>
      <c r="M89" s="1"/>
      <c r="N89" s="1"/>
      <c r="O89" s="1"/>
      <c r="P89" s="1"/>
      <c r="Q89" s="1"/>
      <c r="R89" s="1"/>
      <c r="S89" s="1"/>
    </row>
    <row r="90" spans="1:19">
      <c r="A90" s="1"/>
      <c r="B90" s="1"/>
      <c r="C90" s="1"/>
      <c r="D90" s="1"/>
      <c r="E90" s="1"/>
      <c r="F90" s="1"/>
      <c r="G90" s="1"/>
      <c r="H90" s="1"/>
      <c r="I90" s="1"/>
      <c r="J90" s="1"/>
      <c r="K90" s="1"/>
      <c r="L90" s="1"/>
      <c r="M90" s="1"/>
      <c r="N90" s="1"/>
      <c r="O90" s="1"/>
      <c r="P90" s="1"/>
      <c r="Q90" s="1"/>
      <c r="R90" s="1"/>
      <c r="S90" s="1"/>
    </row>
    <row r="91" spans="1:19">
      <c r="A91" s="1"/>
      <c r="B91" s="1"/>
      <c r="C91" s="1"/>
      <c r="D91" s="1"/>
      <c r="E91" s="1"/>
      <c r="F91" s="1"/>
      <c r="G91" s="1"/>
      <c r="H91" s="1"/>
      <c r="I91" s="1"/>
      <c r="J91" s="1"/>
      <c r="K91" s="1"/>
      <c r="L91" s="1"/>
      <c r="M91" s="1"/>
      <c r="N91" s="1"/>
      <c r="O91" s="1"/>
      <c r="P91" s="1"/>
      <c r="Q91" s="1"/>
      <c r="R91" s="1"/>
      <c r="S91" s="1"/>
    </row>
    <row r="92" spans="1:19">
      <c r="A92" s="1"/>
      <c r="B92" s="1"/>
      <c r="C92" s="1"/>
      <c r="D92" s="1"/>
      <c r="E92" s="1"/>
      <c r="F92" s="1"/>
      <c r="G92" s="1"/>
      <c r="H92" s="1"/>
      <c r="I92" s="1"/>
      <c r="J92" s="1"/>
      <c r="K92" s="1"/>
      <c r="L92" s="1"/>
      <c r="M92" s="1"/>
      <c r="N92" s="1"/>
      <c r="O92" s="1"/>
      <c r="P92" s="1"/>
      <c r="Q92" s="1"/>
      <c r="R92" s="1"/>
      <c r="S92" s="1"/>
    </row>
    <row r="93" spans="1:19">
      <c r="A93" s="1"/>
      <c r="B93" s="1"/>
      <c r="C93" s="1"/>
      <c r="D93" s="1"/>
      <c r="E93" s="1"/>
      <c r="F93" s="1"/>
      <c r="G93" s="1"/>
      <c r="H93" s="1"/>
      <c r="I93" s="1"/>
      <c r="J93" s="1"/>
      <c r="K93" s="1"/>
      <c r="L93" s="1"/>
      <c r="M93" s="1"/>
      <c r="N93" s="1"/>
      <c r="O93" s="1"/>
      <c r="P93" s="1"/>
      <c r="Q93" s="1"/>
      <c r="R93" s="1"/>
      <c r="S93" s="1"/>
    </row>
    <row r="94" spans="1:19">
      <c r="A94" s="1"/>
      <c r="B94" s="1"/>
      <c r="C94" s="1"/>
      <c r="D94" s="1"/>
      <c r="E94" s="1"/>
      <c r="F94" s="1"/>
      <c r="G94" s="1"/>
      <c r="H94" s="1"/>
      <c r="I94" s="1"/>
      <c r="J94" s="1"/>
      <c r="K94" s="1"/>
      <c r="L94" s="1"/>
      <c r="M94" s="1"/>
      <c r="N94" s="1"/>
      <c r="O94" s="1"/>
      <c r="P94" s="1"/>
      <c r="Q94" s="1"/>
      <c r="R94" s="1"/>
      <c r="S94" s="1"/>
    </row>
    <row r="95" spans="1:19">
      <c r="A95" s="1"/>
      <c r="B95" s="1"/>
      <c r="C95" s="1"/>
      <c r="D95" s="1"/>
      <c r="E95" s="1"/>
      <c r="F95" s="1"/>
      <c r="G95" s="1"/>
      <c r="H95" s="1"/>
      <c r="I95" s="1"/>
      <c r="J95" s="1"/>
      <c r="K95" s="1"/>
      <c r="L95" s="1"/>
      <c r="M95" s="1"/>
      <c r="N95" s="1"/>
      <c r="O95" s="1"/>
      <c r="P95" s="1"/>
      <c r="Q95" s="1"/>
      <c r="R95" s="1"/>
      <c r="S95" s="1"/>
    </row>
    <row r="96" spans="1:19">
      <c r="A96" s="1"/>
      <c r="B96" s="1"/>
      <c r="C96" s="1"/>
      <c r="D96" s="1"/>
      <c r="E96" s="1"/>
      <c r="F96" s="1"/>
      <c r="G96" s="1"/>
      <c r="H96" s="1"/>
      <c r="I96" s="1"/>
      <c r="J96" s="1"/>
      <c r="K96" s="1"/>
      <c r="L96" s="1"/>
      <c r="M96" s="1"/>
      <c r="N96" s="1"/>
      <c r="O96" s="1"/>
      <c r="P96" s="1"/>
      <c r="Q96" s="1"/>
      <c r="R96" s="1"/>
      <c r="S96" s="1"/>
    </row>
    <row r="97" spans="1:19">
      <c r="A97" s="1"/>
      <c r="B97" s="1"/>
      <c r="C97" s="1"/>
      <c r="D97" s="1"/>
      <c r="E97" s="1"/>
      <c r="F97" s="1"/>
      <c r="G97" s="1"/>
      <c r="H97" s="1"/>
      <c r="I97" s="1"/>
      <c r="J97" s="1"/>
      <c r="K97" s="1"/>
      <c r="L97" s="1"/>
      <c r="M97" s="1"/>
      <c r="N97" s="1"/>
      <c r="O97" s="1"/>
      <c r="P97" s="1"/>
      <c r="Q97" s="1"/>
      <c r="R97" s="1"/>
      <c r="S97" s="1"/>
    </row>
    <row r="98" spans="1:19">
      <c r="A98" s="1"/>
      <c r="B98" s="1"/>
      <c r="C98" s="1"/>
      <c r="D98" s="1"/>
      <c r="E98" s="1"/>
      <c r="F98" s="1"/>
      <c r="G98" s="1"/>
      <c r="H98" s="1"/>
      <c r="I98" s="1"/>
      <c r="J98" s="1"/>
      <c r="K98" s="1"/>
      <c r="L98" s="1"/>
      <c r="M98" s="1"/>
      <c r="N98" s="1"/>
      <c r="O98" s="1"/>
      <c r="P98" s="1"/>
      <c r="Q98" s="1"/>
      <c r="R98" s="1"/>
      <c r="S98" s="1"/>
    </row>
    <row r="99" spans="1:19">
      <c r="A99" s="1"/>
      <c r="B99" s="1"/>
      <c r="C99" s="1"/>
      <c r="D99" s="1"/>
      <c r="E99" s="1"/>
      <c r="F99" s="1"/>
      <c r="G99" s="1"/>
      <c r="H99" s="1"/>
      <c r="I99" s="1"/>
      <c r="J99" s="1"/>
      <c r="K99" s="1"/>
      <c r="L99" s="1"/>
      <c r="M99" s="1"/>
      <c r="N99" s="1"/>
      <c r="O99" s="1"/>
      <c r="P99" s="1"/>
      <c r="Q99" s="1"/>
      <c r="R99" s="1"/>
      <c r="S99" s="1"/>
    </row>
    <row r="100" spans="1:19">
      <c r="A100" s="1"/>
      <c r="B100" s="1"/>
      <c r="C100" s="1"/>
      <c r="D100" s="1"/>
      <c r="E100" s="1"/>
      <c r="F100" s="1"/>
      <c r="G100" s="1"/>
      <c r="H100" s="1"/>
      <c r="I100" s="1"/>
      <c r="J100" s="1"/>
      <c r="K100" s="1"/>
      <c r="L100" s="1"/>
      <c r="M100" s="1"/>
      <c r="N100" s="1"/>
      <c r="O100" s="1"/>
      <c r="P100" s="1"/>
      <c r="Q100" s="1"/>
      <c r="R100" s="1"/>
      <c r="S100" s="1"/>
    </row>
    <row r="101" spans="1:19">
      <c r="A101" s="1"/>
      <c r="B101" s="1"/>
      <c r="C101" s="1"/>
      <c r="D101" s="1"/>
      <c r="E101" s="1"/>
      <c r="F101" s="1"/>
      <c r="G101" s="1"/>
      <c r="H101" s="1"/>
      <c r="I101" s="1"/>
      <c r="J101" s="1"/>
      <c r="K101" s="1"/>
      <c r="L101" s="1"/>
      <c r="M101" s="1"/>
      <c r="N101" s="1"/>
      <c r="O101" s="1"/>
      <c r="P101" s="1"/>
      <c r="Q101" s="1"/>
      <c r="R101" s="1"/>
      <c r="S101" s="1"/>
    </row>
    <row r="102" spans="1:19">
      <c r="A102" s="1"/>
      <c r="B102" s="1"/>
      <c r="C102" s="1"/>
      <c r="D102" s="1"/>
      <c r="E102" s="1"/>
      <c r="F102" s="1"/>
      <c r="G102" s="1"/>
      <c r="H102" s="1"/>
      <c r="I102" s="1"/>
      <c r="J102" s="1"/>
      <c r="K102" s="1"/>
      <c r="L102" s="1"/>
      <c r="M102" s="1"/>
      <c r="N102" s="1"/>
      <c r="O102" s="1"/>
      <c r="P102" s="1"/>
      <c r="Q102" s="1"/>
      <c r="R102" s="1"/>
      <c r="S102" s="1"/>
    </row>
    <row r="103" spans="1:19">
      <c r="A103" s="1"/>
      <c r="B103" s="1"/>
      <c r="C103" s="1"/>
      <c r="D103" s="1"/>
      <c r="E103" s="1"/>
      <c r="F103" s="1"/>
      <c r="G103" s="1"/>
      <c r="H103" s="1"/>
      <c r="I103" s="1"/>
      <c r="J103" s="1"/>
      <c r="K103" s="1"/>
      <c r="L103" s="1"/>
      <c r="M103" s="1"/>
      <c r="N103" s="1"/>
      <c r="O103" s="1"/>
      <c r="P103" s="1"/>
      <c r="Q103" s="1"/>
      <c r="R103" s="1"/>
      <c r="S103" s="1"/>
    </row>
    <row r="104" spans="1:19">
      <c r="A104" s="1"/>
      <c r="B104" s="1"/>
      <c r="C104" s="1"/>
      <c r="D104" s="1"/>
      <c r="E104" s="1"/>
      <c r="F104" s="1"/>
      <c r="G104" s="1"/>
      <c r="H104" s="1"/>
      <c r="I104" s="1"/>
      <c r="J104" s="1"/>
      <c r="K104" s="1"/>
      <c r="L104" s="1"/>
      <c r="M104" s="1"/>
      <c r="N104" s="1"/>
      <c r="O104" s="1"/>
      <c r="P104" s="1"/>
      <c r="Q104" s="1"/>
      <c r="R104" s="1"/>
      <c r="S104" s="1"/>
    </row>
    <row r="105" spans="1:19">
      <c r="A105" s="1"/>
      <c r="B105" s="1"/>
      <c r="C105" s="1"/>
      <c r="D105" s="1"/>
      <c r="E105" s="1"/>
      <c r="F105" s="1"/>
      <c r="G105" s="1"/>
      <c r="H105" s="1"/>
      <c r="I105" s="1"/>
      <c r="J105" s="1"/>
      <c r="K105" s="1"/>
      <c r="L105" s="1"/>
      <c r="M105" s="1"/>
      <c r="N105" s="1"/>
      <c r="O105" s="1"/>
      <c r="P105" s="1"/>
      <c r="Q105" s="1"/>
      <c r="R105" s="1"/>
      <c r="S105" s="1"/>
    </row>
    <row r="106" spans="1:19">
      <c r="A106" s="1"/>
      <c r="B106" s="1"/>
      <c r="C106" s="1"/>
      <c r="D106" s="1"/>
      <c r="E106" s="1"/>
      <c r="F106" s="1"/>
      <c r="G106" s="1"/>
      <c r="H106" s="1"/>
      <c r="I106" s="1"/>
      <c r="J106" s="1"/>
      <c r="K106" s="1"/>
      <c r="L106" s="1"/>
      <c r="M106" s="1"/>
      <c r="N106" s="1"/>
      <c r="O106" s="1"/>
      <c r="P106" s="1"/>
      <c r="Q106" s="1"/>
      <c r="R106" s="1"/>
      <c r="S106" s="1"/>
    </row>
    <row r="107" spans="1:19">
      <c r="A107" s="1"/>
      <c r="B107" s="1"/>
      <c r="C107" s="1"/>
      <c r="D107" s="1"/>
      <c r="E107" s="1"/>
      <c r="F107" s="1"/>
      <c r="G107" s="1"/>
      <c r="H107" s="1"/>
      <c r="I107" s="1"/>
      <c r="J107" s="1"/>
      <c r="K107" s="1"/>
      <c r="L107" s="1"/>
      <c r="M107" s="1"/>
      <c r="N107" s="1"/>
      <c r="O107" s="1"/>
      <c r="P107" s="1"/>
      <c r="Q107" s="1"/>
      <c r="R107" s="1"/>
      <c r="S107" s="1"/>
    </row>
    <row r="108" spans="1:19">
      <c r="A108" s="1"/>
      <c r="B108" s="1"/>
      <c r="C108" s="1"/>
      <c r="D108" s="1"/>
      <c r="E108" s="1"/>
      <c r="F108" s="1"/>
      <c r="G108" s="1"/>
      <c r="H108" s="1"/>
      <c r="I108" s="1"/>
      <c r="J108" s="1"/>
      <c r="K108" s="1"/>
      <c r="L108" s="1"/>
      <c r="M108" s="1"/>
      <c r="N108" s="1"/>
      <c r="O108" s="1"/>
      <c r="P108" s="1"/>
      <c r="Q108" s="1"/>
      <c r="R108" s="1"/>
      <c r="S108" s="1"/>
    </row>
    <row r="109" spans="1:19">
      <c r="A109" s="1"/>
      <c r="B109" s="1"/>
      <c r="C109" s="1"/>
      <c r="D109" s="1"/>
      <c r="E109" s="1"/>
      <c r="F109" s="1"/>
      <c r="G109" s="1"/>
      <c r="H109" s="1"/>
      <c r="I109" s="1"/>
      <c r="J109" s="1"/>
      <c r="K109" s="1"/>
      <c r="L109" s="1"/>
      <c r="M109" s="1"/>
      <c r="N109" s="1"/>
      <c r="O109" s="1"/>
      <c r="P109" s="1"/>
      <c r="Q109" s="1"/>
      <c r="R109" s="1"/>
      <c r="S109" s="1"/>
    </row>
    <row r="110" spans="1:19">
      <c r="A110" s="1"/>
      <c r="B110" s="1"/>
      <c r="C110" s="1"/>
      <c r="D110" s="1"/>
      <c r="E110" s="1"/>
      <c r="F110" s="1"/>
      <c r="G110" s="1"/>
      <c r="H110" s="1"/>
      <c r="I110" s="1"/>
      <c r="J110" s="1"/>
      <c r="K110" s="1"/>
      <c r="L110" s="1"/>
      <c r="M110" s="1"/>
      <c r="N110" s="1"/>
      <c r="O110" s="1"/>
      <c r="P110" s="1"/>
      <c r="Q110" s="1"/>
      <c r="R110" s="1"/>
      <c r="S110" s="1"/>
    </row>
    <row r="111" spans="1:19">
      <c r="A111" s="1"/>
      <c r="B111" s="1"/>
      <c r="C111" s="1"/>
      <c r="D111" s="1"/>
      <c r="E111" s="1"/>
      <c r="F111" s="1"/>
      <c r="G111" s="1"/>
      <c r="H111" s="1"/>
      <c r="I111" s="1"/>
      <c r="J111" s="1"/>
      <c r="K111" s="1"/>
      <c r="L111" s="1"/>
      <c r="M111" s="1"/>
      <c r="N111" s="1"/>
      <c r="O111" s="1"/>
      <c r="P111" s="1"/>
      <c r="Q111" s="1"/>
      <c r="R111" s="1"/>
      <c r="S111" s="1"/>
    </row>
    <row r="112" spans="1:19">
      <c r="A112" s="1"/>
      <c r="B112" s="1"/>
      <c r="C112" s="1"/>
      <c r="D112" s="1"/>
      <c r="E112" s="1"/>
      <c r="F112" s="1"/>
      <c r="G112" s="1"/>
      <c r="H112" s="1"/>
      <c r="I112" s="1"/>
      <c r="J112" s="1"/>
      <c r="K112" s="1"/>
      <c r="L112" s="1"/>
      <c r="M112" s="1"/>
      <c r="N112" s="1"/>
      <c r="O112" s="1"/>
      <c r="P112" s="1"/>
      <c r="Q112" s="1"/>
      <c r="R112" s="1"/>
      <c r="S112" s="1"/>
    </row>
    <row r="113" spans="1:19">
      <c r="A113" s="1"/>
      <c r="B113" s="1"/>
      <c r="C113" s="1"/>
      <c r="D113" s="1"/>
      <c r="E113" s="1"/>
      <c r="F113" s="1"/>
      <c r="G113" s="1"/>
      <c r="H113" s="1"/>
      <c r="I113" s="1"/>
      <c r="J113" s="1"/>
      <c r="K113" s="1"/>
      <c r="L113" s="1"/>
      <c r="M113" s="1"/>
      <c r="N113" s="1"/>
      <c r="O113" s="1"/>
      <c r="P113" s="1"/>
      <c r="Q113" s="1"/>
      <c r="R113" s="1"/>
      <c r="S113" s="1"/>
    </row>
    <row r="114" spans="1:19">
      <c r="A114" s="1"/>
      <c r="B114" s="1"/>
      <c r="C114" s="1"/>
      <c r="D114" s="1"/>
      <c r="E114" s="1"/>
      <c r="F114" s="1"/>
      <c r="G114" s="1"/>
      <c r="H114" s="1"/>
      <c r="I114" s="1"/>
      <c r="J114" s="1"/>
      <c r="K114" s="1"/>
      <c r="L114" s="1"/>
      <c r="M114" s="1"/>
      <c r="N114" s="1"/>
      <c r="O114" s="1"/>
      <c r="P114" s="1"/>
      <c r="Q114" s="1"/>
      <c r="R114" s="1"/>
      <c r="S114" s="1"/>
    </row>
    <row r="115" spans="1:19">
      <c r="A115" s="1"/>
      <c r="B115" s="1"/>
      <c r="C115" s="1"/>
      <c r="D115" s="1"/>
      <c r="E115" s="1"/>
      <c r="F115" s="1"/>
      <c r="G115" s="1"/>
      <c r="H115" s="1"/>
      <c r="I115" s="1"/>
      <c r="J115" s="1"/>
      <c r="K115" s="1"/>
      <c r="L115" s="1"/>
      <c r="M115" s="1"/>
      <c r="N115" s="1"/>
      <c r="O115" s="1"/>
      <c r="P115" s="1"/>
      <c r="Q115" s="1"/>
      <c r="R115" s="1"/>
      <c r="S115" s="1"/>
    </row>
    <row r="116" spans="1:19">
      <c r="A116" s="1"/>
      <c r="B116" s="1"/>
      <c r="C116" s="1"/>
      <c r="D116" s="1"/>
      <c r="E116" s="1"/>
      <c r="F116" s="1"/>
      <c r="G116" s="1"/>
      <c r="H116" s="1"/>
      <c r="I116" s="1"/>
      <c r="J116" s="1"/>
      <c r="K116" s="1"/>
      <c r="L116" s="1"/>
      <c r="M116" s="1"/>
      <c r="N116" s="1"/>
      <c r="O116" s="1"/>
      <c r="P116" s="1"/>
      <c r="Q116" s="1"/>
      <c r="R116" s="1"/>
      <c r="S116" s="1"/>
    </row>
    <row r="117" spans="1:19">
      <c r="A117" s="1"/>
      <c r="B117" s="1"/>
      <c r="C117" s="1"/>
      <c r="D117" s="1"/>
      <c r="E117" s="1"/>
      <c r="F117" s="1"/>
      <c r="G117" s="1"/>
      <c r="H117" s="1"/>
      <c r="I117" s="1"/>
      <c r="J117" s="1"/>
      <c r="K117" s="1"/>
      <c r="L117" s="1"/>
      <c r="M117" s="1"/>
      <c r="N117" s="1"/>
      <c r="O117" s="1"/>
      <c r="P117" s="1"/>
      <c r="Q117" s="1"/>
      <c r="R117" s="1"/>
      <c r="S117" s="1"/>
    </row>
    <row r="118" spans="1:19">
      <c r="A118" s="1"/>
      <c r="B118" s="1"/>
      <c r="C118" s="1"/>
      <c r="D118" s="1"/>
      <c r="E118" s="1"/>
      <c r="F118" s="1"/>
      <c r="G118" s="1"/>
      <c r="H118" s="1"/>
      <c r="I118" s="1"/>
      <c r="J118" s="1"/>
      <c r="K118" s="1"/>
      <c r="L118" s="1"/>
      <c r="M118" s="1"/>
      <c r="N118" s="1"/>
      <c r="O118" s="1"/>
      <c r="P118" s="1"/>
      <c r="Q118" s="1"/>
      <c r="R118" s="1"/>
      <c r="S118" s="1"/>
    </row>
    <row r="119" spans="1:19">
      <c r="A119" s="1"/>
      <c r="B119" s="1"/>
      <c r="C119" s="1"/>
      <c r="D119" s="1"/>
      <c r="E119" s="1"/>
      <c r="F119" s="1"/>
      <c r="G119" s="1"/>
      <c r="H119" s="1"/>
      <c r="I119" s="1"/>
      <c r="J119" s="1"/>
      <c r="K119" s="1"/>
      <c r="L119" s="1"/>
      <c r="M119" s="1"/>
      <c r="N119" s="1"/>
      <c r="O119" s="1"/>
      <c r="P119" s="1"/>
      <c r="Q119" s="1"/>
      <c r="R119" s="1"/>
      <c r="S119" s="1"/>
    </row>
    <row r="120" spans="1:19">
      <c r="A120" s="1"/>
      <c r="B120" s="1"/>
      <c r="C120" s="1"/>
      <c r="D120" s="1"/>
      <c r="E120" s="1"/>
      <c r="F120" s="1"/>
      <c r="G120" s="1"/>
      <c r="H120" s="1"/>
      <c r="I120" s="1"/>
      <c r="J120" s="1"/>
      <c r="K120" s="1"/>
      <c r="L120" s="1"/>
      <c r="M120" s="1"/>
      <c r="N120" s="1"/>
      <c r="O120" s="1"/>
      <c r="P120" s="1"/>
      <c r="Q120" s="1"/>
      <c r="R120" s="1"/>
      <c r="S120" s="1"/>
    </row>
    <row r="121" spans="1:19">
      <c r="A121" s="1"/>
      <c r="B121" s="1"/>
      <c r="C121" s="1"/>
      <c r="D121" s="1"/>
      <c r="E121" s="1"/>
      <c r="F121" s="1"/>
      <c r="G121" s="1"/>
      <c r="H121" s="1"/>
      <c r="I121" s="1"/>
      <c r="J121" s="1"/>
      <c r="K121" s="1"/>
      <c r="L121" s="1"/>
      <c r="M121" s="1"/>
      <c r="N121" s="1"/>
      <c r="O121" s="1"/>
      <c r="P121" s="1"/>
      <c r="Q121" s="1"/>
      <c r="R121" s="1"/>
      <c r="S121" s="1"/>
    </row>
    <row r="122" spans="1:19">
      <c r="A122" s="1"/>
      <c r="B122" s="1"/>
      <c r="C122" s="1"/>
      <c r="D122" s="1"/>
      <c r="E122" s="1"/>
      <c r="F122" s="1"/>
      <c r="G122" s="1"/>
      <c r="H122" s="1"/>
      <c r="I122" s="1"/>
      <c r="J122" s="1"/>
      <c r="K122" s="1"/>
      <c r="L122" s="1"/>
      <c r="M122" s="1"/>
      <c r="N122" s="1"/>
      <c r="O122" s="1"/>
      <c r="P122" s="1"/>
      <c r="Q122" s="1"/>
      <c r="R122" s="1"/>
      <c r="S122" s="1"/>
    </row>
    <row r="123" spans="1:19">
      <c r="A123" s="1"/>
      <c r="B123" s="1"/>
      <c r="C123" s="1"/>
      <c r="D123" s="1"/>
      <c r="E123" s="1"/>
      <c r="F123" s="1"/>
      <c r="G123" s="1"/>
      <c r="H123" s="1"/>
      <c r="I123" s="1"/>
      <c r="J123" s="1"/>
      <c r="K123" s="1"/>
      <c r="L123" s="1"/>
      <c r="M123" s="1"/>
      <c r="N123" s="1"/>
      <c r="O123" s="1"/>
      <c r="P123" s="1"/>
      <c r="Q123" s="1"/>
      <c r="R123" s="1"/>
      <c r="S123" s="1"/>
    </row>
    <row r="124" spans="1:19">
      <c r="A124" s="1"/>
      <c r="B124" s="1"/>
      <c r="C124" s="1"/>
      <c r="D124" s="1"/>
      <c r="E124" s="1"/>
      <c r="F124" s="1"/>
      <c r="G124" s="1"/>
      <c r="H124" s="1"/>
      <c r="I124" s="1"/>
      <c r="J124" s="1"/>
      <c r="K124" s="1"/>
      <c r="L124" s="1"/>
      <c r="M124" s="1"/>
      <c r="N124" s="1"/>
      <c r="O124" s="1"/>
      <c r="P124" s="1"/>
      <c r="Q124" s="1"/>
      <c r="R124" s="1"/>
      <c r="S124" s="1"/>
    </row>
    <row r="125" spans="1:19">
      <c r="A125" s="1"/>
      <c r="B125" s="1"/>
      <c r="C125" s="1"/>
      <c r="D125" s="1"/>
      <c r="E125" s="1"/>
      <c r="F125" s="1"/>
      <c r="G125" s="1"/>
      <c r="H125" s="1"/>
      <c r="I125" s="1"/>
      <c r="J125" s="1"/>
      <c r="K125" s="1"/>
      <c r="L125" s="1"/>
      <c r="M125" s="1"/>
      <c r="N125" s="1"/>
      <c r="O125" s="1"/>
      <c r="P125" s="1"/>
      <c r="Q125" s="1"/>
      <c r="R125" s="1"/>
      <c r="S125" s="1"/>
    </row>
    <row r="126" spans="1:19">
      <c r="A126" s="1"/>
      <c r="B126" s="1"/>
      <c r="C126" s="1"/>
      <c r="D126" s="1"/>
      <c r="E126" s="1"/>
      <c r="F126" s="1"/>
      <c r="G126" s="1"/>
      <c r="H126" s="1"/>
      <c r="I126" s="1"/>
      <c r="J126" s="1"/>
      <c r="K126" s="1"/>
      <c r="L126" s="1"/>
      <c r="M126" s="1"/>
      <c r="N126" s="1"/>
      <c r="O126" s="1"/>
      <c r="P126" s="1"/>
      <c r="Q126" s="1"/>
      <c r="R126" s="1"/>
      <c r="S126" s="1"/>
    </row>
    <row r="127" spans="1:19">
      <c r="A127" s="1"/>
      <c r="B127" s="1"/>
      <c r="C127" s="1"/>
      <c r="D127" s="1"/>
      <c r="E127" s="1"/>
      <c r="F127" s="1"/>
      <c r="G127" s="1"/>
      <c r="H127" s="1"/>
      <c r="I127" s="1"/>
      <c r="J127" s="1"/>
      <c r="K127" s="1"/>
      <c r="L127" s="1"/>
      <c r="M127" s="1"/>
      <c r="N127" s="1"/>
      <c r="O127" s="1"/>
      <c r="P127" s="1"/>
      <c r="Q127" s="1"/>
      <c r="R127" s="1"/>
      <c r="S127" s="1"/>
    </row>
    <row r="128" spans="1:19">
      <c r="A128" s="1"/>
      <c r="B128" s="1"/>
      <c r="C128" s="1"/>
      <c r="D128" s="1"/>
      <c r="E128" s="1"/>
      <c r="F128" s="1"/>
      <c r="G128" s="1"/>
      <c r="H128" s="1"/>
      <c r="I128" s="1"/>
      <c r="J128" s="1"/>
      <c r="K128" s="1"/>
      <c r="L128" s="1"/>
      <c r="M128" s="1"/>
      <c r="N128" s="1"/>
      <c r="O128" s="1"/>
      <c r="P128" s="1"/>
      <c r="Q128" s="1"/>
      <c r="R128" s="1"/>
      <c r="S128" s="1"/>
    </row>
    <row r="129" spans="1:19">
      <c r="A129" s="1"/>
      <c r="B129" s="1"/>
      <c r="C129" s="1"/>
      <c r="D129" s="1"/>
      <c r="E129" s="1"/>
      <c r="F129" s="1"/>
      <c r="G129" s="1"/>
      <c r="H129" s="1"/>
      <c r="I129" s="1"/>
      <c r="J129" s="1"/>
      <c r="K129" s="1"/>
      <c r="L129" s="1"/>
      <c r="M129" s="1"/>
      <c r="N129" s="1"/>
      <c r="O129" s="1"/>
      <c r="P129" s="1"/>
      <c r="Q129" s="1"/>
      <c r="R129" s="1"/>
      <c r="S129" s="1"/>
    </row>
    <row r="130" spans="1:19">
      <c r="A130" s="1"/>
      <c r="B130" s="1"/>
      <c r="C130" s="1"/>
      <c r="D130" s="1"/>
      <c r="E130" s="1"/>
      <c r="F130" s="1"/>
      <c r="G130" s="1"/>
      <c r="H130" s="1"/>
      <c r="I130" s="1"/>
      <c r="J130" s="1"/>
      <c r="K130" s="1"/>
      <c r="L130" s="1"/>
      <c r="M130" s="1"/>
      <c r="N130" s="1"/>
      <c r="O130" s="1"/>
      <c r="P130" s="1"/>
      <c r="Q130" s="1"/>
      <c r="R130" s="1"/>
      <c r="S130" s="1"/>
    </row>
    <row r="131" spans="1:19">
      <c r="A131" s="1"/>
      <c r="B131" s="1"/>
      <c r="C131" s="1"/>
      <c r="D131" s="1"/>
      <c r="E131" s="1"/>
      <c r="F131" s="1"/>
      <c r="G131" s="1"/>
      <c r="H131" s="1"/>
      <c r="I131" s="1"/>
      <c r="J131" s="1"/>
      <c r="K131" s="1"/>
      <c r="L131" s="1"/>
      <c r="M131" s="1"/>
      <c r="N131" s="1"/>
      <c r="O131" s="1"/>
      <c r="P131" s="1"/>
      <c r="Q131" s="1"/>
      <c r="R131" s="1"/>
      <c r="S131" s="1"/>
    </row>
    <row r="132" spans="1:19">
      <c r="A132" s="1"/>
      <c r="B132" s="1"/>
      <c r="C132" s="1"/>
      <c r="D132" s="1"/>
      <c r="E132" s="1"/>
      <c r="F132" s="1"/>
      <c r="G132" s="1"/>
      <c r="H132" s="1"/>
      <c r="I132" s="1"/>
      <c r="J132" s="1"/>
      <c r="K132" s="1"/>
      <c r="L132" s="1"/>
      <c r="M132" s="1"/>
      <c r="N132" s="1"/>
      <c r="O132" s="1"/>
      <c r="P132" s="1"/>
      <c r="Q132" s="1"/>
      <c r="R132" s="1"/>
      <c r="S132" s="1"/>
    </row>
    <row r="133" spans="1:19">
      <c r="A133" s="1"/>
      <c r="B133" s="1"/>
      <c r="C133" s="1"/>
      <c r="D133" s="1"/>
      <c r="E133" s="1"/>
      <c r="F133" s="1"/>
      <c r="G133" s="1"/>
      <c r="H133" s="1"/>
      <c r="I133" s="1"/>
      <c r="J133" s="1"/>
      <c r="K133" s="1"/>
      <c r="L133" s="1"/>
      <c r="M133" s="1"/>
      <c r="N133" s="1"/>
      <c r="O133" s="1"/>
      <c r="P133" s="1"/>
      <c r="Q133" s="1"/>
      <c r="R133" s="1"/>
      <c r="S133" s="1"/>
    </row>
    <row r="134" spans="1:19">
      <c r="A134" s="1"/>
      <c r="B134" s="1"/>
      <c r="C134" s="1"/>
      <c r="D134" s="1"/>
      <c r="E134" s="1"/>
      <c r="F134" s="1"/>
      <c r="G134" s="1"/>
      <c r="H134" s="1"/>
      <c r="I134" s="1"/>
      <c r="J134" s="1"/>
      <c r="K134" s="1"/>
      <c r="L134" s="1"/>
      <c r="M134" s="1"/>
      <c r="N134" s="1"/>
      <c r="O134" s="1"/>
      <c r="P134" s="1"/>
      <c r="Q134" s="1"/>
      <c r="R134" s="1"/>
      <c r="S134" s="1"/>
    </row>
    <row r="135" spans="1:19">
      <c r="A135" s="1"/>
      <c r="B135" s="1"/>
      <c r="C135" s="1"/>
      <c r="D135" s="1"/>
      <c r="E135" s="1"/>
      <c r="F135" s="1"/>
      <c r="G135" s="1"/>
      <c r="H135" s="1"/>
      <c r="I135" s="1"/>
      <c r="J135" s="1"/>
      <c r="K135" s="1"/>
      <c r="L135" s="1"/>
      <c r="M135" s="1"/>
      <c r="N135" s="1"/>
      <c r="O135" s="1"/>
      <c r="P135" s="1"/>
      <c r="Q135" s="1"/>
      <c r="R135" s="1"/>
      <c r="S135" s="1"/>
    </row>
    <row r="136" spans="1:19">
      <c r="A136" s="1"/>
      <c r="B136" s="1"/>
      <c r="C136" s="1"/>
      <c r="D136" s="1"/>
      <c r="E136" s="1"/>
      <c r="F136" s="1"/>
      <c r="G136" s="1"/>
      <c r="H136" s="1"/>
      <c r="I136" s="1"/>
      <c r="J136" s="1"/>
      <c r="K136" s="1"/>
      <c r="L136" s="1"/>
      <c r="M136" s="1"/>
      <c r="N136" s="1"/>
      <c r="O136" s="1"/>
      <c r="P136" s="1"/>
      <c r="Q136" s="1"/>
      <c r="R136" s="1"/>
      <c r="S136" s="1"/>
    </row>
    <row r="137" spans="1:19">
      <c r="A137" s="1"/>
      <c r="B137" s="1"/>
      <c r="C137" s="1"/>
      <c r="D137" s="1"/>
      <c r="E137" s="1"/>
      <c r="F137" s="1"/>
      <c r="G137" s="1"/>
      <c r="H137" s="1"/>
      <c r="I137" s="1"/>
      <c r="J137" s="1"/>
      <c r="K137" s="1"/>
      <c r="L137" s="1"/>
      <c r="M137" s="1"/>
      <c r="N137" s="1"/>
      <c r="O137" s="1"/>
      <c r="P137" s="1"/>
      <c r="Q137" s="1"/>
      <c r="R137" s="1"/>
      <c r="S137" s="1"/>
    </row>
    <row r="138" spans="1:19">
      <c r="A138" s="1"/>
      <c r="B138" s="1"/>
      <c r="C138" s="1"/>
      <c r="D138" s="1"/>
      <c r="E138" s="1"/>
      <c r="F138" s="1"/>
      <c r="G138" s="1"/>
      <c r="H138" s="1"/>
      <c r="I138" s="1"/>
      <c r="J138" s="1"/>
      <c r="K138" s="1"/>
      <c r="L138" s="1"/>
      <c r="M138" s="1"/>
      <c r="N138" s="1"/>
      <c r="O138" s="1"/>
      <c r="P138" s="1"/>
      <c r="Q138" s="1"/>
      <c r="R138" s="1"/>
      <c r="S138" s="1"/>
    </row>
    <row r="139" spans="1:19">
      <c r="A139" s="1"/>
      <c r="B139" s="1"/>
      <c r="C139" s="1"/>
      <c r="D139" s="1"/>
      <c r="E139" s="1"/>
      <c r="F139" s="1"/>
      <c r="G139" s="1"/>
      <c r="H139" s="1"/>
      <c r="I139" s="1"/>
      <c r="J139" s="1"/>
      <c r="K139" s="1"/>
      <c r="L139" s="1"/>
      <c r="M139" s="1"/>
      <c r="N139" s="1"/>
      <c r="O139" s="1"/>
      <c r="P139" s="1"/>
      <c r="Q139" s="1"/>
      <c r="R139" s="1"/>
      <c r="S139" s="1"/>
    </row>
    <row r="140" spans="1:19">
      <c r="A140" s="1"/>
      <c r="B140" s="1"/>
      <c r="C140" s="1"/>
      <c r="D140" s="1"/>
      <c r="E140" s="1"/>
      <c r="F140" s="1"/>
      <c r="G140" s="1"/>
      <c r="H140" s="1"/>
      <c r="I140" s="1"/>
      <c r="J140" s="1"/>
      <c r="K140" s="1"/>
      <c r="L140" s="1"/>
      <c r="M140" s="1"/>
      <c r="N140" s="1"/>
      <c r="O140" s="1"/>
      <c r="P140" s="1"/>
      <c r="Q140" s="1"/>
      <c r="R140" s="1"/>
      <c r="S140" s="1"/>
    </row>
    <row r="141" spans="1:19">
      <c r="A141" s="1"/>
      <c r="B141" s="1"/>
      <c r="C141" s="1"/>
      <c r="D141" s="1"/>
      <c r="E141" s="1"/>
      <c r="F141" s="1"/>
      <c r="G141" s="1"/>
      <c r="H141" s="1"/>
      <c r="I141" s="1"/>
      <c r="J141" s="1"/>
      <c r="K141" s="1"/>
      <c r="L141" s="1"/>
      <c r="M141" s="1"/>
      <c r="N141" s="1"/>
      <c r="O141" s="1"/>
      <c r="P141" s="1"/>
      <c r="Q141" s="1"/>
      <c r="R141" s="1"/>
      <c r="S141" s="1"/>
    </row>
    <row r="142" spans="1:19">
      <c r="A142" s="1"/>
      <c r="B142" s="1"/>
      <c r="C142" s="1"/>
      <c r="D142" s="1"/>
      <c r="E142" s="1"/>
      <c r="F142" s="1"/>
      <c r="G142" s="1"/>
      <c r="H142" s="1"/>
      <c r="I142" s="1"/>
      <c r="J142" s="1"/>
      <c r="K142" s="1"/>
      <c r="L142" s="1"/>
      <c r="M142" s="1"/>
      <c r="N142" s="1"/>
      <c r="O142" s="1"/>
      <c r="P142" s="1"/>
      <c r="Q142" s="1"/>
      <c r="R142" s="1"/>
      <c r="S142" s="1"/>
    </row>
    <row r="143" spans="1:19">
      <c r="A143" s="1"/>
      <c r="B143" s="1"/>
      <c r="C143" s="1"/>
      <c r="D143" s="1"/>
      <c r="E143" s="1"/>
      <c r="F143" s="1"/>
      <c r="G143" s="1"/>
      <c r="H143" s="1"/>
      <c r="I143" s="1"/>
      <c r="J143" s="1"/>
      <c r="K143" s="1"/>
      <c r="L143" s="1"/>
      <c r="M143" s="1"/>
      <c r="N143" s="1"/>
      <c r="O143" s="1"/>
      <c r="P143" s="1"/>
      <c r="Q143" s="1"/>
      <c r="R143" s="1"/>
      <c r="S143" s="1"/>
    </row>
    <row r="144" spans="1:19">
      <c r="A144" s="1"/>
      <c r="B144" s="1"/>
      <c r="C144" s="1"/>
      <c r="D144" s="1"/>
      <c r="E144" s="1"/>
      <c r="F144" s="1"/>
      <c r="G144" s="1"/>
      <c r="H144" s="1"/>
      <c r="I144" s="1"/>
      <c r="J144" s="1"/>
      <c r="K144" s="1"/>
      <c r="L144" s="1"/>
      <c r="M144" s="1"/>
      <c r="N144" s="1"/>
      <c r="O144" s="1"/>
      <c r="P144" s="1"/>
      <c r="Q144" s="1"/>
      <c r="R144" s="1"/>
      <c r="S144" s="1"/>
    </row>
    <row r="145" spans="1:19">
      <c r="A145" s="1"/>
      <c r="B145" s="1"/>
      <c r="C145" s="1"/>
      <c r="D145" s="1"/>
      <c r="E145" s="1"/>
      <c r="F145" s="1"/>
      <c r="G145" s="1"/>
      <c r="H145" s="1"/>
      <c r="I145" s="1"/>
      <c r="J145" s="1"/>
      <c r="K145" s="1"/>
      <c r="L145" s="1"/>
      <c r="M145" s="1"/>
      <c r="N145" s="1"/>
      <c r="O145" s="1"/>
      <c r="P145" s="1"/>
      <c r="Q145" s="1"/>
      <c r="R145" s="1"/>
      <c r="S145" s="1"/>
    </row>
    <row r="146" spans="1:19">
      <c r="A146" s="1"/>
      <c r="B146" s="1"/>
      <c r="C146" s="1"/>
      <c r="D146" s="1"/>
      <c r="E146" s="1"/>
      <c r="F146" s="1"/>
      <c r="G146" s="1"/>
      <c r="H146" s="1"/>
      <c r="I146" s="1"/>
      <c r="J146" s="1"/>
      <c r="K146" s="1"/>
      <c r="L146" s="1"/>
      <c r="M146" s="1"/>
      <c r="N146" s="1"/>
      <c r="O146" s="1"/>
      <c r="P146" s="1"/>
      <c r="Q146" s="1"/>
      <c r="R146" s="1"/>
      <c r="S146" s="1"/>
    </row>
    <row r="147" spans="1:19">
      <c r="A147" s="1"/>
      <c r="B147" s="1"/>
      <c r="C147" s="1"/>
      <c r="D147" s="1"/>
      <c r="E147" s="1"/>
      <c r="F147" s="1"/>
      <c r="G147" s="1"/>
      <c r="H147" s="1"/>
      <c r="I147" s="1"/>
      <c r="J147" s="1"/>
      <c r="K147" s="1"/>
      <c r="L147" s="1"/>
      <c r="M147" s="1"/>
      <c r="N147" s="1"/>
      <c r="O147" s="1"/>
      <c r="P147" s="1"/>
      <c r="Q147" s="1"/>
      <c r="R147" s="1"/>
      <c r="S147" s="1"/>
    </row>
    <row r="148" spans="1:19">
      <c r="A148" s="1"/>
      <c r="B148" s="1"/>
      <c r="C148" s="1"/>
      <c r="D148" s="1"/>
      <c r="E148" s="1"/>
      <c r="F148" s="1"/>
      <c r="G148" s="1"/>
      <c r="H148" s="1"/>
      <c r="I148" s="1"/>
      <c r="J148" s="1"/>
      <c r="K148" s="1"/>
      <c r="L148" s="1"/>
      <c r="M148" s="1"/>
      <c r="N148" s="1"/>
      <c r="O148" s="1"/>
      <c r="P148" s="1"/>
      <c r="Q148" s="1"/>
      <c r="R148" s="1"/>
      <c r="S148" s="1"/>
    </row>
    <row r="149" spans="1:19">
      <c r="A149" s="1"/>
      <c r="B149" s="1"/>
      <c r="C149" s="1"/>
      <c r="D149" s="1"/>
      <c r="E149" s="1"/>
      <c r="F149" s="1"/>
      <c r="G149" s="1"/>
      <c r="H149" s="1"/>
      <c r="I149" s="1"/>
      <c r="J149" s="1"/>
      <c r="K149" s="1"/>
      <c r="L149" s="1"/>
      <c r="M149" s="1"/>
      <c r="N149" s="1"/>
      <c r="O149" s="1"/>
      <c r="P149" s="1"/>
      <c r="Q149" s="1"/>
      <c r="R149" s="1"/>
      <c r="S149" s="1"/>
    </row>
    <row r="150" spans="1:19">
      <c r="A150" s="1"/>
      <c r="B150" s="1"/>
      <c r="C150" s="1"/>
      <c r="D150" s="1"/>
      <c r="E150" s="1"/>
      <c r="F150" s="1"/>
      <c r="G150" s="1"/>
      <c r="H150" s="1"/>
      <c r="I150" s="1"/>
      <c r="J150" s="1"/>
      <c r="K150" s="1"/>
      <c r="L150" s="1"/>
      <c r="M150" s="1"/>
      <c r="N150" s="1"/>
      <c r="O150" s="1"/>
      <c r="P150" s="1"/>
      <c r="Q150" s="1"/>
      <c r="R150" s="1"/>
      <c r="S150" s="1"/>
    </row>
    <row r="151" spans="1:19">
      <c r="A151" s="1"/>
      <c r="B151" s="1"/>
      <c r="C151" s="1"/>
      <c r="D151" s="1"/>
      <c r="E151" s="1"/>
      <c r="F151" s="1"/>
      <c r="G151" s="1"/>
      <c r="H151" s="1"/>
      <c r="I151" s="1"/>
      <c r="J151" s="1"/>
      <c r="K151" s="1"/>
      <c r="L151" s="1"/>
      <c r="M151" s="1"/>
      <c r="N151" s="1"/>
      <c r="O151" s="1"/>
      <c r="P151" s="1"/>
      <c r="Q151" s="1"/>
      <c r="R151" s="1"/>
      <c r="S151" s="1"/>
    </row>
    <row r="152" spans="1:19">
      <c r="A152" s="1"/>
      <c r="B152" s="1"/>
      <c r="C152" s="1"/>
      <c r="D152" s="1"/>
      <c r="E152" s="1"/>
      <c r="F152" s="1"/>
      <c r="G152" s="1"/>
      <c r="H152" s="1"/>
      <c r="I152" s="1"/>
      <c r="J152" s="1"/>
      <c r="K152" s="1"/>
      <c r="L152" s="1"/>
      <c r="M152" s="1"/>
      <c r="N152" s="1"/>
      <c r="O152" s="1"/>
      <c r="P152" s="1"/>
      <c r="Q152" s="1"/>
      <c r="R152" s="1"/>
      <c r="S152" s="1"/>
    </row>
    <row r="153" spans="1:19">
      <c r="A153" s="1"/>
      <c r="B153" s="1"/>
      <c r="C153" s="1"/>
      <c r="D153" s="1"/>
      <c r="E153" s="1"/>
      <c r="F153" s="1"/>
      <c r="G153" s="1"/>
      <c r="H153" s="1"/>
      <c r="I153" s="1"/>
      <c r="J153" s="1"/>
      <c r="K153" s="1"/>
      <c r="L153" s="1"/>
      <c r="M153" s="1"/>
      <c r="N153" s="1"/>
      <c r="O153" s="1"/>
      <c r="P153" s="1"/>
      <c r="Q153" s="1"/>
      <c r="R153" s="1"/>
      <c r="S153" s="1"/>
    </row>
    <row r="154" spans="1:19">
      <c r="A154" s="1"/>
      <c r="B154" s="1"/>
      <c r="C154" s="1"/>
      <c r="D154" s="1"/>
      <c r="E154" s="1"/>
      <c r="F154" s="1"/>
      <c r="G154" s="1"/>
      <c r="H154" s="1"/>
      <c r="I154" s="1"/>
      <c r="J154" s="1"/>
      <c r="K154" s="1"/>
      <c r="L154" s="1"/>
      <c r="M154" s="1"/>
      <c r="N154" s="1"/>
      <c r="O154" s="1"/>
      <c r="P154" s="1"/>
      <c r="Q154" s="1"/>
      <c r="R154" s="1"/>
      <c r="S154" s="1"/>
    </row>
    <row r="155" spans="1:19">
      <c r="A155" s="1"/>
      <c r="B155" s="1"/>
      <c r="C155" s="1"/>
      <c r="D155" s="1"/>
      <c r="E155" s="1"/>
      <c r="F155" s="1"/>
      <c r="G155" s="1"/>
      <c r="H155" s="1"/>
      <c r="I155" s="1"/>
      <c r="J155" s="1"/>
      <c r="K155" s="1"/>
      <c r="L155" s="1"/>
      <c r="M155" s="1"/>
      <c r="N155" s="1"/>
      <c r="O155" s="1"/>
      <c r="P155" s="1"/>
      <c r="Q155" s="1"/>
      <c r="R155" s="1"/>
      <c r="S155" s="1"/>
    </row>
    <row r="156" spans="1:19">
      <c r="A156" s="1"/>
      <c r="B156" s="1"/>
      <c r="C156" s="1"/>
      <c r="D156" s="1"/>
      <c r="E156" s="1"/>
      <c r="F156" s="1"/>
      <c r="G156" s="1"/>
      <c r="H156" s="1"/>
      <c r="I156" s="1"/>
      <c r="J156" s="1"/>
      <c r="K156" s="1"/>
      <c r="L156" s="1"/>
      <c r="M156" s="1"/>
      <c r="N156" s="1"/>
      <c r="O156" s="1"/>
      <c r="P156" s="1"/>
      <c r="Q156" s="1"/>
      <c r="R156" s="1"/>
      <c r="S156" s="1"/>
    </row>
    <row r="157" spans="1:19">
      <c r="A157" s="1"/>
      <c r="B157" s="1"/>
      <c r="C157" s="1"/>
      <c r="D157" s="1"/>
      <c r="E157" s="1"/>
      <c r="F157" s="1"/>
      <c r="G157" s="1"/>
      <c r="H157" s="1"/>
      <c r="I157" s="1"/>
      <c r="J157" s="1"/>
      <c r="K157" s="1"/>
      <c r="L157" s="1"/>
      <c r="M157" s="1"/>
      <c r="N157" s="1"/>
      <c r="O157" s="1"/>
      <c r="P157" s="1"/>
      <c r="Q157" s="1"/>
      <c r="R157" s="1"/>
      <c r="S157" s="1"/>
    </row>
    <row r="158" spans="1:19">
      <c r="A158" s="1"/>
      <c r="B158" s="1"/>
      <c r="C158" s="1"/>
      <c r="D158" s="1"/>
      <c r="E158" s="1"/>
      <c r="F158" s="1"/>
      <c r="G158" s="1"/>
      <c r="H158" s="1"/>
      <c r="I158" s="1"/>
      <c r="J158" s="1"/>
      <c r="K158" s="1"/>
      <c r="L158" s="1"/>
      <c r="M158" s="1"/>
      <c r="N158" s="1"/>
      <c r="O158" s="1"/>
      <c r="P158" s="1"/>
      <c r="Q158" s="1"/>
      <c r="R158" s="1"/>
      <c r="S158" s="1"/>
    </row>
    <row r="159" spans="1:19">
      <c r="A159" s="1"/>
      <c r="B159" s="1"/>
      <c r="C159" s="1"/>
      <c r="D159" s="1"/>
      <c r="E159" s="1"/>
      <c r="F159" s="1"/>
      <c r="G159" s="1"/>
      <c r="H159" s="1"/>
      <c r="I159" s="1"/>
      <c r="J159" s="1"/>
      <c r="K159" s="1"/>
      <c r="L159" s="1"/>
      <c r="M159" s="1"/>
      <c r="N159" s="1"/>
      <c r="O159" s="1"/>
      <c r="P159" s="1"/>
      <c r="Q159" s="1"/>
      <c r="R159" s="1"/>
      <c r="S159" s="1"/>
    </row>
    <row r="160" spans="1:19">
      <c r="A160" s="1"/>
      <c r="B160" s="1"/>
      <c r="C160" s="1"/>
      <c r="D160" s="1"/>
      <c r="E160" s="1"/>
      <c r="F160" s="1"/>
      <c r="G160" s="1"/>
      <c r="H160" s="1"/>
      <c r="I160" s="1"/>
      <c r="J160" s="1"/>
      <c r="K160" s="1"/>
      <c r="L160" s="1"/>
      <c r="M160" s="1"/>
      <c r="N160" s="1"/>
      <c r="O160" s="1"/>
      <c r="P160" s="1"/>
      <c r="Q160" s="1"/>
      <c r="R160" s="1"/>
      <c r="S160" s="1"/>
    </row>
    <row r="161" spans="1:19">
      <c r="A161" s="1"/>
      <c r="B161" s="1"/>
      <c r="C161" s="1"/>
      <c r="D161" s="1"/>
      <c r="E161" s="1"/>
      <c r="F161" s="1"/>
      <c r="G161" s="1"/>
      <c r="H161" s="1"/>
      <c r="I161" s="1"/>
      <c r="J161" s="1"/>
      <c r="K161" s="1"/>
      <c r="L161" s="1"/>
      <c r="M161" s="1"/>
      <c r="N161" s="1"/>
      <c r="O161" s="1"/>
      <c r="P161" s="1"/>
      <c r="Q161" s="1"/>
      <c r="R161" s="1"/>
      <c r="S161" s="1"/>
    </row>
    <row r="162" spans="1:19">
      <c r="A162" s="1"/>
      <c r="B162" s="1"/>
      <c r="C162" s="1"/>
      <c r="D162" s="1"/>
      <c r="E162" s="1"/>
      <c r="F162" s="1"/>
      <c r="G162" s="1"/>
      <c r="H162" s="1"/>
      <c r="I162" s="1"/>
      <c r="J162" s="1"/>
      <c r="K162" s="1"/>
      <c r="L162" s="1"/>
      <c r="M162" s="1"/>
      <c r="N162" s="1"/>
      <c r="O162" s="1"/>
      <c r="P162" s="1"/>
      <c r="Q162" s="1"/>
      <c r="R162" s="1"/>
      <c r="S162" s="1"/>
    </row>
    <row r="163" spans="1:19">
      <c r="A163" s="1"/>
      <c r="B163" s="1"/>
      <c r="C163" s="1"/>
      <c r="D163" s="1"/>
      <c r="E163" s="1"/>
      <c r="F163" s="1"/>
      <c r="G163" s="1"/>
      <c r="H163" s="1"/>
      <c r="I163" s="1"/>
      <c r="J163" s="1"/>
      <c r="K163" s="1"/>
      <c r="L163" s="1"/>
      <c r="M163" s="1"/>
      <c r="N163" s="1"/>
      <c r="O163" s="1"/>
      <c r="P163" s="1"/>
      <c r="Q163" s="1"/>
      <c r="R163" s="1"/>
      <c r="S163" s="1"/>
    </row>
    <row r="164" spans="1:19">
      <c r="A164" s="1"/>
      <c r="B164" s="1"/>
      <c r="C164" s="1"/>
      <c r="D164" s="1"/>
      <c r="E164" s="1"/>
      <c r="F164" s="1"/>
      <c r="G164" s="1"/>
      <c r="H164" s="1"/>
      <c r="I164" s="1"/>
      <c r="J164" s="1"/>
      <c r="K164" s="1"/>
      <c r="L164" s="1"/>
      <c r="M164" s="1"/>
      <c r="N164" s="1"/>
      <c r="O164" s="1"/>
      <c r="P164" s="1"/>
      <c r="Q164" s="1"/>
      <c r="R164" s="1"/>
      <c r="S164" s="1"/>
    </row>
    <row r="165" spans="1:19">
      <c r="A165" s="1"/>
      <c r="B165" s="1"/>
      <c r="C165" s="1"/>
      <c r="D165" s="1"/>
      <c r="E165" s="1"/>
      <c r="F165" s="1"/>
      <c r="G165" s="1"/>
      <c r="H165" s="1"/>
      <c r="I165" s="1"/>
      <c r="J165" s="1"/>
      <c r="K165" s="1"/>
      <c r="L165" s="1"/>
      <c r="M165" s="1"/>
      <c r="N165" s="1"/>
      <c r="O165" s="1"/>
      <c r="P165" s="1"/>
      <c r="Q165" s="1"/>
      <c r="R165" s="1"/>
      <c r="S165" s="1"/>
    </row>
    <row r="166" spans="1:19">
      <c r="A166" s="1"/>
      <c r="B166" s="1"/>
      <c r="C166" s="1"/>
      <c r="D166" s="1"/>
      <c r="E166" s="1"/>
      <c r="F166" s="1"/>
      <c r="G166" s="1"/>
      <c r="H166" s="1"/>
      <c r="I166" s="1"/>
      <c r="J166" s="1"/>
      <c r="K166" s="1"/>
      <c r="L166" s="1"/>
      <c r="M166" s="1"/>
      <c r="N166" s="1"/>
      <c r="O166" s="1"/>
      <c r="P166" s="1"/>
      <c r="Q166" s="1"/>
      <c r="R166" s="1"/>
      <c r="S166" s="1"/>
    </row>
    <row r="167" spans="1:19">
      <c r="A167" s="1"/>
      <c r="B167" s="1"/>
      <c r="C167" s="1"/>
      <c r="D167" s="1"/>
      <c r="E167" s="1"/>
      <c r="F167" s="1"/>
      <c r="G167" s="1"/>
      <c r="H167" s="1"/>
      <c r="I167" s="1"/>
      <c r="J167" s="1"/>
      <c r="K167" s="1"/>
      <c r="L167" s="1"/>
      <c r="M167" s="1"/>
      <c r="N167" s="1"/>
      <c r="O167" s="1"/>
      <c r="P167" s="1"/>
      <c r="Q167" s="1"/>
      <c r="R167" s="1"/>
      <c r="S167" s="1"/>
    </row>
    <row r="168" spans="1:19">
      <c r="A168" s="1"/>
      <c r="B168" s="1"/>
      <c r="C168" s="1"/>
      <c r="D168" s="1"/>
      <c r="E168" s="1"/>
      <c r="F168" s="1"/>
      <c r="G168" s="1"/>
      <c r="H168" s="1"/>
      <c r="I168" s="1"/>
      <c r="J168" s="1"/>
      <c r="K168" s="1"/>
      <c r="L168" s="1"/>
      <c r="M168" s="1"/>
      <c r="N168" s="1"/>
      <c r="O168" s="1"/>
      <c r="P168" s="1"/>
      <c r="Q168" s="1"/>
      <c r="R168" s="1"/>
      <c r="S168" s="1"/>
    </row>
    <row r="169" spans="1:19">
      <c r="A169" s="1"/>
      <c r="B169" s="1"/>
      <c r="C169" s="1"/>
      <c r="D169" s="1"/>
      <c r="E169" s="1"/>
      <c r="F169" s="1"/>
      <c r="G169" s="1"/>
      <c r="H169" s="1"/>
      <c r="I169" s="1"/>
      <c r="J169" s="1"/>
      <c r="K169" s="1"/>
      <c r="L169" s="1"/>
      <c r="M169" s="1"/>
      <c r="N169" s="1"/>
      <c r="O169" s="1"/>
      <c r="P169" s="1"/>
      <c r="Q169" s="1"/>
      <c r="R169" s="1"/>
      <c r="S169" s="1"/>
    </row>
    <row r="170" spans="1:19">
      <c r="A170" s="1"/>
      <c r="B170" s="1"/>
      <c r="C170" s="1"/>
      <c r="D170" s="1"/>
      <c r="E170" s="1"/>
      <c r="F170" s="1"/>
      <c r="G170" s="1"/>
      <c r="H170" s="1"/>
      <c r="I170" s="1"/>
      <c r="J170" s="1"/>
      <c r="K170" s="1"/>
      <c r="L170" s="1"/>
      <c r="M170" s="1"/>
      <c r="N170" s="1"/>
      <c r="O170" s="1"/>
      <c r="P170" s="1"/>
      <c r="Q170" s="1"/>
      <c r="R170" s="1"/>
      <c r="S170" s="1"/>
    </row>
    <row r="171" spans="1:19">
      <c r="A171" s="1"/>
      <c r="B171" s="1"/>
      <c r="C171" s="1"/>
      <c r="D171" s="1"/>
      <c r="E171" s="1"/>
      <c r="F171" s="1"/>
      <c r="G171" s="1"/>
      <c r="H171" s="1"/>
      <c r="I171" s="1"/>
      <c r="J171" s="1"/>
      <c r="K171" s="1"/>
      <c r="L171" s="1"/>
      <c r="M171" s="1"/>
      <c r="N171" s="1"/>
      <c r="O171" s="1"/>
      <c r="P171" s="1"/>
      <c r="Q171" s="1"/>
      <c r="R171" s="1"/>
      <c r="S171" s="1"/>
    </row>
    <row r="172" spans="1:19">
      <c r="A172" s="1"/>
      <c r="B172" s="1"/>
      <c r="C172" s="1"/>
      <c r="D172" s="1"/>
      <c r="E172" s="1"/>
      <c r="F172" s="1"/>
      <c r="G172" s="1"/>
      <c r="H172" s="1"/>
      <c r="I172" s="1"/>
      <c r="J172" s="1"/>
      <c r="K172" s="1"/>
      <c r="L172" s="1"/>
      <c r="M172" s="1"/>
      <c r="N172" s="1"/>
      <c r="O172" s="1"/>
      <c r="P172" s="1"/>
      <c r="Q172" s="1"/>
      <c r="R172" s="1"/>
      <c r="S172" s="1"/>
    </row>
    <row r="173" spans="1:19">
      <c r="A173" s="1"/>
      <c r="B173" s="1"/>
      <c r="C173" s="1"/>
      <c r="D173" s="1"/>
      <c r="E173" s="1"/>
      <c r="F173" s="1"/>
      <c r="G173" s="1"/>
      <c r="H173" s="1"/>
      <c r="I173" s="1"/>
      <c r="J173" s="1"/>
      <c r="K173" s="1"/>
      <c r="L173" s="1"/>
      <c r="M173" s="1"/>
      <c r="N173" s="1"/>
      <c r="O173" s="1"/>
      <c r="P173" s="1"/>
      <c r="Q173" s="1"/>
      <c r="R173" s="1"/>
      <c r="S173" s="1"/>
    </row>
    <row r="174" spans="1:19">
      <c r="A174" s="1"/>
      <c r="B174" s="1"/>
      <c r="C174" s="1"/>
      <c r="D174" s="1"/>
      <c r="E174" s="1"/>
      <c r="F174" s="1"/>
      <c r="G174" s="1"/>
      <c r="H174" s="1"/>
      <c r="I174" s="1"/>
      <c r="J174" s="1"/>
      <c r="K174" s="1"/>
      <c r="L174" s="1"/>
      <c r="M174" s="1"/>
      <c r="N174" s="1"/>
      <c r="O174" s="1"/>
      <c r="P174" s="1"/>
      <c r="Q174" s="1"/>
      <c r="R174" s="1"/>
      <c r="S174" s="1"/>
    </row>
    <row r="175" spans="1:19">
      <c r="A175" s="1"/>
      <c r="B175" s="1"/>
      <c r="C175" s="1"/>
      <c r="D175" s="1"/>
      <c r="E175" s="1"/>
      <c r="F175" s="1"/>
      <c r="G175" s="1"/>
      <c r="H175" s="1"/>
      <c r="I175" s="1"/>
      <c r="J175" s="1"/>
      <c r="K175" s="1"/>
      <c r="L175" s="1"/>
      <c r="M175" s="1"/>
      <c r="N175" s="1"/>
      <c r="O175" s="1"/>
      <c r="P175" s="1"/>
      <c r="Q175" s="1"/>
      <c r="R175" s="1"/>
      <c r="S175" s="1"/>
    </row>
    <row r="176" spans="1:19">
      <c r="A176" s="1"/>
      <c r="B176" s="1"/>
      <c r="C176" s="1"/>
      <c r="D176" s="1"/>
      <c r="E176" s="1"/>
      <c r="F176" s="1"/>
      <c r="G176" s="1"/>
      <c r="H176" s="1"/>
      <c r="I176" s="1"/>
      <c r="J176" s="1"/>
      <c r="K176" s="1"/>
      <c r="L176" s="1"/>
      <c r="M176" s="1"/>
      <c r="N176" s="1"/>
      <c r="O176" s="1"/>
      <c r="P176" s="1"/>
      <c r="Q176" s="1"/>
      <c r="R176" s="1"/>
      <c r="S176" s="1"/>
    </row>
    <row r="177" spans="1:19">
      <c r="A177" s="1"/>
      <c r="B177" s="1"/>
      <c r="C177" s="1"/>
      <c r="D177" s="1"/>
      <c r="E177" s="1"/>
      <c r="F177" s="1"/>
      <c r="G177" s="1"/>
      <c r="H177" s="1"/>
      <c r="I177" s="1"/>
      <c r="J177" s="1"/>
      <c r="K177" s="1"/>
      <c r="L177" s="1"/>
      <c r="M177" s="1"/>
      <c r="N177" s="1"/>
      <c r="O177" s="1"/>
      <c r="P177" s="1"/>
      <c r="Q177" s="1"/>
      <c r="R177" s="1"/>
      <c r="S177" s="1"/>
    </row>
    <row r="178" spans="1:19">
      <c r="A178" s="1"/>
      <c r="B178" s="1"/>
      <c r="C178" s="1"/>
      <c r="D178" s="1"/>
      <c r="E178" s="1"/>
      <c r="F178" s="1"/>
      <c r="G178" s="1"/>
      <c r="H178" s="1"/>
      <c r="I178" s="1"/>
      <c r="J178" s="1"/>
      <c r="K178" s="1"/>
      <c r="L178" s="1"/>
      <c r="M178" s="1"/>
      <c r="N178" s="1"/>
      <c r="O178" s="1"/>
      <c r="P178" s="1"/>
      <c r="Q178" s="1"/>
      <c r="R178" s="1"/>
      <c r="S178" s="1"/>
    </row>
    <row r="179" spans="1:19">
      <c r="A179" s="1"/>
      <c r="B179" s="1"/>
      <c r="C179" s="1"/>
      <c r="D179" s="1"/>
      <c r="E179" s="1"/>
      <c r="F179" s="1"/>
      <c r="G179" s="1"/>
      <c r="H179" s="1"/>
      <c r="I179" s="1"/>
      <c r="J179" s="1"/>
      <c r="K179" s="1"/>
      <c r="L179" s="1"/>
      <c r="M179" s="1"/>
      <c r="N179" s="1"/>
      <c r="O179" s="1"/>
      <c r="P179" s="1"/>
      <c r="Q179" s="1"/>
      <c r="R179" s="1"/>
      <c r="S179" s="1"/>
    </row>
    <row r="180" spans="1:19">
      <c r="A180" s="1"/>
      <c r="B180" s="1"/>
      <c r="C180" s="1"/>
      <c r="D180" s="1"/>
      <c r="E180" s="1"/>
      <c r="F180" s="1"/>
      <c r="G180" s="1"/>
      <c r="H180" s="1"/>
      <c r="I180" s="1"/>
      <c r="J180" s="1"/>
      <c r="K180" s="1"/>
      <c r="L180" s="1"/>
      <c r="M180" s="1"/>
      <c r="N180" s="1"/>
      <c r="O180" s="1"/>
      <c r="P180" s="1"/>
      <c r="Q180" s="1"/>
      <c r="R180" s="1"/>
      <c r="S180" s="1"/>
    </row>
    <row r="181" spans="1:19">
      <c r="A181" s="1"/>
      <c r="B181" s="1"/>
      <c r="C181" s="1"/>
      <c r="D181" s="1"/>
      <c r="E181" s="1"/>
      <c r="F181" s="1"/>
      <c r="G181" s="1"/>
      <c r="H181" s="1"/>
      <c r="I181" s="1"/>
      <c r="J181" s="1"/>
      <c r="K181" s="1"/>
      <c r="L181" s="1"/>
      <c r="M181" s="1"/>
      <c r="N181" s="1"/>
      <c r="O181" s="1"/>
      <c r="P181" s="1"/>
      <c r="Q181" s="1"/>
      <c r="R181" s="1"/>
      <c r="S181" s="1"/>
    </row>
    <row r="182" spans="1:19">
      <c r="A182" s="1"/>
      <c r="B182" s="1"/>
      <c r="C182" s="1"/>
      <c r="D182" s="1"/>
      <c r="E182" s="1"/>
      <c r="F182" s="1"/>
      <c r="G182" s="1"/>
      <c r="H182" s="1"/>
      <c r="I182" s="1"/>
      <c r="J182" s="1"/>
      <c r="K182" s="1"/>
      <c r="L182" s="1"/>
      <c r="M182" s="1"/>
      <c r="N182" s="1"/>
      <c r="O182" s="1"/>
      <c r="P182" s="1"/>
      <c r="Q182" s="1"/>
      <c r="R182" s="1"/>
      <c r="S182" s="1"/>
    </row>
    <row r="183" spans="1:19">
      <c r="A183" s="1"/>
      <c r="B183" s="1"/>
      <c r="C183" s="1"/>
      <c r="D183" s="1"/>
      <c r="E183" s="1"/>
      <c r="F183" s="1"/>
      <c r="G183" s="1"/>
      <c r="H183" s="1"/>
      <c r="I183" s="1"/>
      <c r="J183" s="1"/>
      <c r="K183" s="1"/>
      <c r="L183" s="1"/>
      <c r="M183" s="1"/>
      <c r="N183" s="1"/>
      <c r="O183" s="1"/>
      <c r="P183" s="1"/>
      <c r="Q183" s="1"/>
      <c r="R183" s="1"/>
      <c r="S183" s="1"/>
    </row>
    <row r="184" spans="1:19">
      <c r="A184" s="1"/>
      <c r="B184" s="1"/>
      <c r="C184" s="1"/>
      <c r="D184" s="1"/>
      <c r="E184" s="1"/>
      <c r="F184" s="1"/>
      <c r="G184" s="1"/>
      <c r="H184" s="1"/>
      <c r="I184" s="1"/>
      <c r="J184" s="1"/>
      <c r="K184" s="1"/>
      <c r="L184" s="1"/>
      <c r="M184" s="1"/>
      <c r="N184" s="1"/>
      <c r="O184" s="1"/>
      <c r="P184" s="1"/>
      <c r="Q184" s="1"/>
      <c r="R184" s="1"/>
      <c r="S184" s="1"/>
    </row>
    <row r="185" spans="1:19">
      <c r="A185" s="1"/>
      <c r="B185" s="1"/>
      <c r="C185" s="1"/>
      <c r="D185" s="1"/>
      <c r="E185" s="1"/>
      <c r="F185" s="1"/>
      <c r="G185" s="1"/>
      <c r="H185" s="1"/>
      <c r="I185" s="1"/>
      <c r="J185" s="1"/>
      <c r="K185" s="1"/>
      <c r="L185" s="1"/>
      <c r="M185" s="1"/>
      <c r="N185" s="1"/>
      <c r="O185" s="1"/>
      <c r="P185" s="1"/>
      <c r="Q185" s="1"/>
      <c r="R185" s="1"/>
      <c r="S185" s="1"/>
    </row>
    <row r="186" spans="1:19">
      <c r="A186" s="1"/>
      <c r="B186" s="1"/>
      <c r="C186" s="1"/>
      <c r="D186" s="1"/>
      <c r="E186" s="1"/>
      <c r="F186" s="1"/>
      <c r="G186" s="1"/>
      <c r="H186" s="1"/>
      <c r="I186" s="1"/>
      <c r="J186" s="1"/>
      <c r="K186" s="1"/>
      <c r="L186" s="1"/>
      <c r="M186" s="1"/>
      <c r="N186" s="1"/>
      <c r="O186" s="1"/>
      <c r="P186" s="1"/>
      <c r="Q186" s="1"/>
      <c r="R186" s="1"/>
      <c r="S186" s="1"/>
    </row>
    <row r="187" spans="1:19">
      <c r="A187" s="1"/>
      <c r="B187" s="1"/>
      <c r="C187" s="1"/>
      <c r="D187" s="1"/>
      <c r="E187" s="1"/>
      <c r="F187" s="1"/>
      <c r="G187" s="1"/>
      <c r="H187" s="1"/>
      <c r="I187" s="1"/>
      <c r="J187" s="1"/>
      <c r="K187" s="1"/>
      <c r="L187" s="1"/>
      <c r="M187" s="1"/>
      <c r="N187" s="1"/>
      <c r="O187" s="1"/>
      <c r="P187" s="1"/>
      <c r="Q187" s="1"/>
      <c r="R187" s="1"/>
      <c r="S187" s="1"/>
    </row>
    <row r="188" spans="1:19">
      <c r="A188" s="1"/>
      <c r="B188" s="1"/>
      <c r="C188" s="1"/>
      <c r="D188" s="1"/>
      <c r="E188" s="1"/>
      <c r="F188" s="1"/>
      <c r="G188" s="1"/>
      <c r="H188" s="1"/>
      <c r="I188" s="1"/>
      <c r="J188" s="1"/>
      <c r="K188" s="1"/>
      <c r="L188" s="1"/>
      <c r="M188" s="1"/>
      <c r="N188" s="1"/>
      <c r="O188" s="1"/>
      <c r="P188" s="1"/>
      <c r="Q188" s="1"/>
      <c r="R188" s="1"/>
      <c r="S188" s="1"/>
    </row>
    <row r="189" spans="1:19">
      <c r="A189" s="1"/>
      <c r="B189" s="1"/>
      <c r="C189" s="1"/>
      <c r="D189" s="1"/>
      <c r="E189" s="1"/>
      <c r="F189" s="1"/>
      <c r="G189" s="1"/>
      <c r="H189" s="1"/>
      <c r="I189" s="1"/>
      <c r="J189" s="1"/>
      <c r="K189" s="1"/>
      <c r="L189" s="1"/>
      <c r="M189" s="1"/>
      <c r="N189" s="1"/>
      <c r="O189" s="1"/>
      <c r="P189" s="1"/>
      <c r="Q189" s="1"/>
      <c r="R189" s="1"/>
      <c r="S189" s="1"/>
    </row>
    <row r="190" spans="1:19">
      <c r="A190" s="1"/>
      <c r="B190" s="1"/>
      <c r="C190" s="1"/>
      <c r="D190" s="1"/>
      <c r="E190" s="1"/>
      <c r="F190" s="1"/>
      <c r="G190" s="1"/>
      <c r="H190" s="1"/>
      <c r="I190" s="1"/>
      <c r="J190" s="1"/>
      <c r="K190" s="1"/>
      <c r="L190" s="1"/>
      <c r="M190" s="1"/>
      <c r="N190" s="1"/>
      <c r="O190" s="1"/>
      <c r="P190" s="1"/>
      <c r="Q190" s="1"/>
      <c r="R190" s="1"/>
      <c r="S190" s="1"/>
    </row>
    <row r="191" spans="1:19">
      <c r="A191" s="1"/>
      <c r="B191" s="1"/>
      <c r="C191" s="1"/>
      <c r="D191" s="1"/>
      <c r="E191" s="1"/>
      <c r="F191" s="1"/>
      <c r="G191" s="1"/>
      <c r="H191" s="1"/>
      <c r="I191" s="1"/>
      <c r="J191" s="1"/>
      <c r="K191" s="1"/>
      <c r="L191" s="1"/>
      <c r="M191" s="1"/>
      <c r="N191" s="1"/>
      <c r="O191" s="1"/>
      <c r="P191" s="1"/>
      <c r="Q191" s="1"/>
      <c r="R191" s="1"/>
      <c r="S191" s="1"/>
    </row>
    <row r="192" spans="1:19">
      <c r="A192" s="1"/>
      <c r="B192" s="1"/>
      <c r="C192" s="1"/>
      <c r="D192" s="1"/>
      <c r="E192" s="1"/>
      <c r="F192" s="1"/>
      <c r="G192" s="1"/>
      <c r="H192" s="1"/>
      <c r="I192" s="1"/>
      <c r="J192" s="1"/>
      <c r="K192" s="1"/>
      <c r="L192" s="1"/>
      <c r="M192" s="1"/>
      <c r="N192" s="1"/>
      <c r="O192" s="1"/>
      <c r="P192" s="1"/>
      <c r="Q192" s="1"/>
      <c r="R192" s="1"/>
      <c r="S192" s="1"/>
    </row>
    <row r="193" spans="1:19">
      <c r="A193" s="1"/>
      <c r="B193" s="1"/>
      <c r="C193" s="1"/>
      <c r="D193" s="1"/>
      <c r="E193" s="1"/>
      <c r="F193" s="1"/>
      <c r="G193" s="1"/>
      <c r="H193" s="1"/>
      <c r="I193" s="1"/>
      <c r="J193" s="1"/>
      <c r="K193" s="1"/>
      <c r="L193" s="1"/>
      <c r="M193" s="1"/>
      <c r="N193" s="1"/>
      <c r="O193" s="1"/>
      <c r="P193" s="1"/>
      <c r="Q193" s="1"/>
      <c r="R193" s="1"/>
      <c r="S193" s="1"/>
    </row>
    <row r="194" spans="1:19">
      <c r="A194" s="1"/>
      <c r="B194" s="1"/>
      <c r="C194" s="1"/>
      <c r="D194" s="1"/>
      <c r="E194" s="1"/>
      <c r="F194" s="1"/>
      <c r="G194" s="1"/>
      <c r="H194" s="1"/>
      <c r="I194" s="1"/>
      <c r="J194" s="1"/>
      <c r="K194" s="1"/>
      <c r="L194" s="1"/>
      <c r="M194" s="1"/>
      <c r="N194" s="1"/>
      <c r="O194" s="1"/>
      <c r="P194" s="1"/>
      <c r="Q194" s="1"/>
      <c r="R194" s="1"/>
      <c r="S194" s="1"/>
    </row>
    <row r="195" spans="1:19">
      <c r="A195" s="1"/>
      <c r="B195" s="1"/>
      <c r="C195" s="1"/>
      <c r="D195" s="1"/>
      <c r="E195" s="1"/>
      <c r="F195" s="1"/>
      <c r="G195" s="1"/>
      <c r="H195" s="1"/>
      <c r="I195" s="1"/>
      <c r="J195" s="1"/>
      <c r="K195" s="1"/>
      <c r="L195" s="1"/>
      <c r="M195" s="1"/>
      <c r="N195" s="1"/>
      <c r="O195" s="1"/>
      <c r="P195" s="1"/>
      <c r="Q195" s="1"/>
      <c r="R195" s="1"/>
      <c r="S195" s="1"/>
    </row>
    <row r="196" spans="1:19">
      <c r="A196" s="1"/>
      <c r="B196" s="1"/>
      <c r="C196" s="1"/>
      <c r="D196" s="1"/>
      <c r="E196" s="1"/>
      <c r="F196" s="1"/>
      <c r="G196" s="1"/>
      <c r="H196" s="1"/>
      <c r="I196" s="1"/>
      <c r="J196" s="1"/>
      <c r="K196" s="1"/>
      <c r="L196" s="1"/>
      <c r="M196" s="1"/>
      <c r="N196" s="1"/>
      <c r="O196" s="1"/>
      <c r="P196" s="1"/>
      <c r="Q196" s="1"/>
      <c r="R196" s="1"/>
      <c r="S196" s="1"/>
    </row>
    <row r="197" spans="1:19">
      <c r="A197" s="1"/>
      <c r="B197" s="1"/>
      <c r="C197" s="1"/>
      <c r="D197" s="1"/>
      <c r="E197" s="1"/>
      <c r="F197" s="1"/>
      <c r="G197" s="1"/>
      <c r="H197" s="1"/>
      <c r="I197" s="1"/>
      <c r="J197" s="1"/>
      <c r="K197" s="1"/>
      <c r="L197" s="1"/>
      <c r="M197" s="1"/>
      <c r="N197" s="1"/>
      <c r="O197" s="1"/>
      <c r="P197" s="1"/>
      <c r="Q197" s="1"/>
      <c r="R197" s="1"/>
      <c r="S197" s="1"/>
    </row>
    <row r="198" spans="1:19">
      <c r="A198" s="1"/>
      <c r="B198" s="1"/>
      <c r="C198" s="1"/>
      <c r="D198" s="1"/>
      <c r="E198" s="1"/>
      <c r="F198" s="1"/>
      <c r="G198" s="1"/>
      <c r="H198" s="1"/>
      <c r="I198" s="1"/>
      <c r="J198" s="1"/>
      <c r="K198" s="1"/>
      <c r="L198" s="1"/>
      <c r="M198" s="1"/>
      <c r="N198" s="1"/>
      <c r="O198" s="1"/>
      <c r="P198" s="1"/>
      <c r="Q198" s="1"/>
      <c r="R198" s="1"/>
      <c r="S198" s="1"/>
    </row>
    <row r="199" spans="1:19">
      <c r="A199" s="1"/>
      <c r="B199" s="1"/>
      <c r="C199" s="1"/>
      <c r="D199" s="1"/>
      <c r="E199" s="1"/>
      <c r="F199" s="1"/>
      <c r="G199" s="1"/>
      <c r="H199" s="1"/>
      <c r="I199" s="1"/>
      <c r="J199" s="1"/>
      <c r="K199" s="1"/>
      <c r="L199" s="1"/>
      <c r="M199" s="1"/>
      <c r="N199" s="1"/>
      <c r="O199" s="1"/>
      <c r="P199" s="1"/>
      <c r="Q199" s="1"/>
      <c r="R199" s="1"/>
      <c r="S199" s="1"/>
    </row>
    <row r="200" spans="1:19">
      <c r="A200" s="1"/>
      <c r="B200" s="1"/>
      <c r="C200" s="1"/>
      <c r="D200" s="1"/>
      <c r="E200" s="1"/>
      <c r="F200" s="1"/>
      <c r="G200" s="1"/>
      <c r="H200" s="1"/>
      <c r="I200" s="1"/>
      <c r="J200" s="1"/>
      <c r="K200" s="1"/>
      <c r="L200" s="1"/>
      <c r="M200" s="1"/>
      <c r="N200" s="1"/>
      <c r="O200" s="1"/>
      <c r="P200" s="1"/>
      <c r="Q200" s="1"/>
      <c r="R200" s="1"/>
      <c r="S200" s="1"/>
    </row>
    <row r="201" spans="1:19">
      <c r="A201" s="1"/>
      <c r="B201" s="1"/>
      <c r="C201" s="1"/>
      <c r="D201" s="1"/>
      <c r="E201" s="1"/>
      <c r="F201" s="1"/>
      <c r="G201" s="1"/>
      <c r="H201" s="1"/>
      <c r="I201" s="1"/>
      <c r="J201" s="1"/>
      <c r="K201" s="1"/>
      <c r="L201" s="1"/>
      <c r="M201" s="1"/>
      <c r="N201" s="1"/>
      <c r="O201" s="1"/>
      <c r="P201" s="1"/>
      <c r="Q201" s="1"/>
      <c r="R201" s="1"/>
      <c r="S201" s="1"/>
    </row>
    <row r="202" spans="1:19">
      <c r="A202" s="1"/>
      <c r="B202" s="1"/>
      <c r="C202" s="1"/>
      <c r="D202" s="1"/>
      <c r="E202" s="1"/>
      <c r="F202" s="1"/>
      <c r="G202" s="1"/>
      <c r="H202" s="1"/>
      <c r="I202" s="1"/>
      <c r="J202" s="1"/>
      <c r="K202" s="1"/>
      <c r="L202" s="1"/>
      <c r="M202" s="1"/>
      <c r="N202" s="1"/>
      <c r="O202" s="1"/>
      <c r="P202" s="1"/>
      <c r="Q202" s="1"/>
      <c r="R202" s="1"/>
      <c r="S202" s="1"/>
    </row>
    <row r="203" spans="1:19">
      <c r="A203" s="1"/>
      <c r="B203" s="1"/>
      <c r="C203" s="1"/>
      <c r="D203" s="1"/>
      <c r="E203" s="1"/>
      <c r="F203" s="1"/>
      <c r="G203" s="1"/>
      <c r="H203" s="1"/>
      <c r="I203" s="1"/>
      <c r="J203" s="1"/>
      <c r="K203" s="1"/>
      <c r="L203" s="1"/>
      <c r="M203" s="1"/>
      <c r="N203" s="1"/>
      <c r="O203" s="1"/>
      <c r="P203" s="1"/>
      <c r="Q203" s="1"/>
      <c r="R203" s="1"/>
      <c r="S203" s="1"/>
    </row>
    <row r="204" spans="1:19">
      <c r="A204" s="1"/>
      <c r="B204" s="1"/>
      <c r="C204" s="1"/>
      <c r="D204" s="1"/>
      <c r="E204" s="1"/>
      <c r="F204" s="1"/>
      <c r="G204" s="1"/>
      <c r="H204" s="1"/>
      <c r="I204" s="1"/>
      <c r="J204" s="1"/>
      <c r="K204" s="1"/>
      <c r="L204" s="1"/>
      <c r="M204" s="1"/>
      <c r="N204" s="1"/>
      <c r="O204" s="1"/>
      <c r="P204" s="1"/>
      <c r="Q204" s="1"/>
      <c r="R204" s="1"/>
      <c r="S204" s="1"/>
    </row>
    <row r="205" spans="1:19">
      <c r="A205" s="1"/>
      <c r="B205" s="1"/>
      <c r="C205" s="1"/>
      <c r="D205" s="1"/>
      <c r="E205" s="1"/>
      <c r="F205" s="1"/>
      <c r="G205" s="1"/>
      <c r="H205" s="1"/>
      <c r="I205" s="1"/>
      <c r="J205" s="1"/>
      <c r="K205" s="1"/>
      <c r="L205" s="1"/>
      <c r="M205" s="1"/>
      <c r="N205" s="1"/>
      <c r="O205" s="1"/>
      <c r="P205" s="1"/>
      <c r="Q205" s="1"/>
      <c r="R205" s="1"/>
      <c r="S205" s="1"/>
    </row>
    <row r="206" spans="1:19">
      <c r="A206" s="1"/>
      <c r="B206" s="1"/>
      <c r="C206" s="1"/>
      <c r="D206" s="1"/>
      <c r="E206" s="1"/>
      <c r="F206" s="1"/>
      <c r="G206" s="1"/>
      <c r="H206" s="1"/>
      <c r="I206" s="1"/>
      <c r="J206" s="1"/>
      <c r="K206" s="1"/>
      <c r="L206" s="1"/>
      <c r="M206" s="1"/>
      <c r="N206" s="1"/>
      <c r="O206" s="1"/>
      <c r="P206" s="1"/>
      <c r="Q206" s="1"/>
      <c r="R206" s="1"/>
      <c r="S206" s="1"/>
    </row>
    <row r="207" spans="1:19">
      <c r="A207" s="1"/>
      <c r="B207" s="1"/>
      <c r="C207" s="1"/>
      <c r="D207" s="1"/>
      <c r="E207" s="1"/>
      <c r="F207" s="1"/>
      <c r="G207" s="1"/>
      <c r="H207" s="1"/>
      <c r="I207" s="1"/>
      <c r="J207" s="1"/>
      <c r="K207" s="1"/>
      <c r="L207" s="1"/>
      <c r="M207" s="1"/>
      <c r="N207" s="1"/>
      <c r="O207" s="1"/>
      <c r="P207" s="1"/>
      <c r="Q207" s="1"/>
      <c r="R207" s="1"/>
      <c r="S207" s="1"/>
    </row>
    <row r="208" spans="1:19">
      <c r="A208" s="1"/>
      <c r="B208" s="1"/>
      <c r="C208" s="1"/>
      <c r="D208" s="1"/>
      <c r="E208" s="1"/>
      <c r="F208" s="1"/>
      <c r="G208" s="1"/>
      <c r="H208" s="1"/>
      <c r="I208" s="1"/>
      <c r="J208" s="1"/>
      <c r="K208" s="1"/>
      <c r="L208" s="1"/>
      <c r="M208" s="1"/>
      <c r="N208" s="1"/>
      <c r="O208" s="1"/>
      <c r="P208" s="1"/>
      <c r="Q208" s="1"/>
      <c r="R208" s="1"/>
      <c r="S208" s="1"/>
    </row>
    <row r="209" spans="1:19">
      <c r="A209" s="1"/>
      <c r="B209" s="1"/>
      <c r="C209" s="1"/>
      <c r="D209" s="1"/>
      <c r="E209" s="1"/>
      <c r="F209" s="1"/>
      <c r="G209" s="1"/>
      <c r="H209" s="1"/>
      <c r="I209" s="1"/>
      <c r="J209" s="1"/>
      <c r="K209" s="1"/>
      <c r="L209" s="1"/>
      <c r="M209" s="1"/>
      <c r="N209" s="1"/>
      <c r="O209" s="1"/>
      <c r="P209" s="1"/>
      <c r="Q209" s="1"/>
      <c r="R209" s="1"/>
      <c r="S209" s="1"/>
    </row>
    <row r="210" spans="1:19">
      <c r="A210" s="1"/>
      <c r="B210" s="1"/>
      <c r="C210" s="1"/>
      <c r="D210" s="1"/>
      <c r="E210" s="1"/>
      <c r="F210" s="1"/>
      <c r="G210" s="1"/>
      <c r="H210" s="1"/>
      <c r="I210" s="1"/>
      <c r="J210" s="1"/>
      <c r="K210" s="1"/>
      <c r="L210" s="1"/>
      <c r="M210" s="1"/>
      <c r="N210" s="1"/>
      <c r="O210" s="1"/>
      <c r="P210" s="1"/>
      <c r="Q210" s="1"/>
      <c r="R210" s="1"/>
      <c r="S210" s="1"/>
    </row>
    <row r="211" spans="1:19">
      <c r="A211" s="1"/>
      <c r="B211" s="1"/>
      <c r="C211" s="1"/>
      <c r="D211" s="1"/>
      <c r="E211" s="1"/>
      <c r="F211" s="1"/>
      <c r="G211" s="1"/>
      <c r="H211" s="1"/>
      <c r="I211" s="1"/>
      <c r="J211" s="1"/>
      <c r="K211" s="1"/>
      <c r="L211" s="1"/>
      <c r="M211" s="1"/>
      <c r="N211" s="1"/>
      <c r="O211" s="1"/>
      <c r="P211" s="1"/>
      <c r="Q211" s="1"/>
      <c r="R211" s="1"/>
      <c r="S211" s="1"/>
    </row>
    <row r="212" spans="1:19">
      <c r="A212" s="1"/>
      <c r="B212" s="1"/>
      <c r="C212" s="1"/>
      <c r="D212" s="1"/>
      <c r="E212" s="1"/>
      <c r="F212" s="1"/>
      <c r="G212" s="1"/>
      <c r="H212" s="1"/>
      <c r="I212" s="1"/>
      <c r="J212" s="1"/>
      <c r="K212" s="1"/>
      <c r="L212" s="1"/>
      <c r="M212" s="1"/>
      <c r="N212" s="1"/>
      <c r="O212" s="1"/>
      <c r="P212" s="1"/>
      <c r="Q212" s="1"/>
      <c r="R212" s="1"/>
      <c r="S212" s="1"/>
    </row>
    <row r="213" spans="1:19">
      <c r="A213" s="1"/>
      <c r="B213" s="1"/>
      <c r="C213" s="1"/>
      <c r="D213" s="1"/>
      <c r="E213" s="1"/>
      <c r="F213" s="1"/>
      <c r="G213" s="1"/>
      <c r="H213" s="1"/>
      <c r="I213" s="1"/>
      <c r="J213" s="1"/>
      <c r="K213" s="1"/>
      <c r="L213" s="1"/>
      <c r="M213" s="1"/>
      <c r="N213" s="1"/>
      <c r="O213" s="1"/>
      <c r="P213" s="1"/>
      <c r="Q213" s="1"/>
      <c r="R213" s="1"/>
      <c r="S213" s="1"/>
    </row>
    <row r="214" spans="1:19">
      <c r="A214" s="1"/>
      <c r="B214" s="1"/>
      <c r="C214" s="1"/>
      <c r="D214" s="1"/>
      <c r="E214" s="1"/>
      <c r="F214" s="1"/>
      <c r="G214" s="1"/>
      <c r="H214" s="1"/>
      <c r="I214" s="1"/>
      <c r="J214" s="1"/>
      <c r="K214" s="1"/>
      <c r="L214" s="1"/>
      <c r="M214" s="1"/>
      <c r="N214" s="1"/>
      <c r="O214" s="1"/>
      <c r="P214" s="1"/>
      <c r="Q214" s="1"/>
      <c r="R214" s="1"/>
      <c r="S214" s="1"/>
    </row>
    <row r="215" spans="1:19">
      <c r="A215" s="1"/>
      <c r="B215" s="1"/>
      <c r="C215" s="1"/>
      <c r="D215" s="1"/>
      <c r="E215" s="1"/>
      <c r="F215" s="1"/>
      <c r="G215" s="1"/>
      <c r="H215" s="1"/>
      <c r="I215" s="1"/>
      <c r="J215" s="1"/>
      <c r="K215" s="1"/>
      <c r="L215" s="1"/>
      <c r="M215" s="1"/>
      <c r="N215" s="1"/>
      <c r="O215" s="1"/>
      <c r="P215" s="1"/>
      <c r="Q215" s="1"/>
      <c r="R215" s="1"/>
      <c r="S215" s="1"/>
    </row>
    <row r="216" spans="1:19">
      <c r="A216" s="1"/>
      <c r="B216" s="1"/>
      <c r="C216" s="1"/>
      <c r="D216" s="1"/>
      <c r="E216" s="1"/>
      <c r="F216" s="1"/>
      <c r="G216" s="1"/>
      <c r="H216" s="1"/>
      <c r="I216" s="1"/>
      <c r="J216" s="1"/>
      <c r="K216" s="1"/>
      <c r="L216" s="1"/>
      <c r="M216" s="1"/>
      <c r="N216" s="1"/>
      <c r="O216" s="1"/>
      <c r="P216" s="1"/>
      <c r="Q216" s="1"/>
      <c r="R216" s="1"/>
      <c r="S216" s="1"/>
    </row>
    <row r="217" spans="1:19">
      <c r="A217" s="1"/>
      <c r="B217" s="1"/>
      <c r="C217" s="1"/>
      <c r="D217" s="1"/>
      <c r="E217" s="1"/>
      <c r="F217" s="1"/>
      <c r="G217" s="1"/>
      <c r="H217" s="1"/>
      <c r="I217" s="1"/>
      <c r="J217" s="1"/>
      <c r="K217" s="1"/>
      <c r="L217" s="1"/>
      <c r="M217" s="1"/>
      <c r="N217" s="1"/>
      <c r="O217" s="1"/>
      <c r="P217" s="1"/>
      <c r="Q217" s="1"/>
      <c r="R217" s="1"/>
      <c r="S217" s="1"/>
    </row>
    <row r="218" spans="1:19">
      <c r="A218" s="1"/>
      <c r="B218" s="1"/>
      <c r="C218" s="1"/>
      <c r="D218" s="1"/>
      <c r="E218" s="1"/>
      <c r="F218" s="1"/>
      <c r="G218" s="1"/>
      <c r="H218" s="1"/>
      <c r="I218" s="1"/>
      <c r="J218" s="1"/>
      <c r="K218" s="1"/>
      <c r="L218" s="1"/>
      <c r="M218" s="1"/>
      <c r="N218" s="1"/>
      <c r="O218" s="1"/>
      <c r="P218" s="1"/>
      <c r="Q218" s="1"/>
      <c r="R218" s="1"/>
      <c r="S218" s="1"/>
    </row>
    <row r="219" spans="1:19">
      <c r="A219" s="1"/>
      <c r="B219" s="1"/>
      <c r="C219" s="1"/>
      <c r="D219" s="1"/>
      <c r="E219" s="1"/>
      <c r="F219" s="1"/>
      <c r="G219" s="1"/>
      <c r="H219" s="1"/>
      <c r="I219" s="1"/>
      <c r="J219" s="1"/>
      <c r="K219" s="1"/>
      <c r="L219" s="1"/>
      <c r="M219" s="1"/>
      <c r="N219" s="1"/>
      <c r="O219" s="1"/>
      <c r="P219" s="1"/>
      <c r="Q219" s="1"/>
      <c r="R219" s="1"/>
      <c r="S219" s="1"/>
    </row>
    <row r="220" spans="1:19">
      <c r="A220" s="1"/>
      <c r="B220" s="1"/>
      <c r="C220" s="1"/>
      <c r="D220" s="1"/>
      <c r="E220" s="1"/>
      <c r="F220" s="1"/>
      <c r="G220" s="1"/>
      <c r="H220" s="1"/>
      <c r="I220" s="1"/>
      <c r="J220" s="1"/>
      <c r="K220" s="1"/>
      <c r="L220" s="1"/>
      <c r="M220" s="1"/>
      <c r="N220" s="1"/>
      <c r="O220" s="1"/>
      <c r="P220" s="1"/>
      <c r="Q220" s="1"/>
      <c r="R220" s="1"/>
      <c r="S220" s="1"/>
    </row>
    <row r="221" spans="1:19">
      <c r="A221" s="1"/>
      <c r="B221" s="1"/>
      <c r="C221" s="1"/>
      <c r="D221" s="1"/>
      <c r="E221" s="1"/>
      <c r="F221" s="1"/>
      <c r="G221" s="1"/>
      <c r="H221" s="1"/>
      <c r="I221" s="1"/>
      <c r="J221" s="1"/>
      <c r="K221" s="1"/>
      <c r="L221" s="1"/>
      <c r="M221" s="1"/>
      <c r="N221" s="1"/>
      <c r="O221" s="1"/>
      <c r="P221" s="1"/>
      <c r="Q221" s="1"/>
      <c r="R221" s="1"/>
      <c r="S221" s="1"/>
    </row>
    <row r="222" spans="1:19">
      <c r="A222" s="1"/>
      <c r="B222" s="1"/>
      <c r="C222" s="1"/>
      <c r="D222" s="1"/>
      <c r="E222" s="1"/>
      <c r="F222" s="1"/>
      <c r="G222" s="1"/>
      <c r="H222" s="1"/>
      <c r="I222" s="1"/>
      <c r="J222" s="1"/>
      <c r="K222" s="1"/>
      <c r="L222" s="1"/>
      <c r="M222" s="1"/>
      <c r="N222" s="1"/>
      <c r="O222" s="1"/>
      <c r="P222" s="1"/>
      <c r="Q222" s="1"/>
      <c r="R222" s="1"/>
      <c r="S222" s="1"/>
    </row>
    <row r="223" spans="1:19">
      <c r="A223" s="1"/>
      <c r="B223" s="1"/>
      <c r="C223" s="1"/>
      <c r="D223" s="1"/>
      <c r="E223" s="1"/>
      <c r="F223" s="1"/>
      <c r="G223" s="1"/>
      <c r="H223" s="1"/>
      <c r="I223" s="1"/>
      <c r="J223" s="1"/>
      <c r="K223" s="1"/>
      <c r="L223" s="1"/>
      <c r="M223" s="1"/>
      <c r="N223" s="1"/>
      <c r="O223" s="1"/>
      <c r="P223" s="1"/>
      <c r="Q223" s="1"/>
      <c r="R223" s="1"/>
      <c r="S223" s="1"/>
    </row>
    <row r="224" spans="1:19">
      <c r="A224" s="1"/>
      <c r="B224" s="1"/>
      <c r="C224" s="1"/>
      <c r="D224" s="1"/>
      <c r="E224" s="1"/>
      <c r="F224" s="1"/>
      <c r="G224" s="1"/>
      <c r="H224" s="1"/>
      <c r="I224" s="1"/>
      <c r="J224" s="1"/>
      <c r="K224" s="1"/>
      <c r="L224" s="1"/>
      <c r="M224" s="1"/>
      <c r="N224" s="1"/>
      <c r="O224" s="1"/>
      <c r="P224" s="1"/>
      <c r="Q224" s="1"/>
      <c r="R224" s="1"/>
      <c r="S224" s="1"/>
    </row>
    <row r="225" spans="1:19">
      <c r="A225" s="1"/>
      <c r="B225" s="1"/>
      <c r="C225" s="1"/>
      <c r="D225" s="1"/>
      <c r="E225" s="1"/>
      <c r="F225" s="1"/>
      <c r="G225" s="1"/>
      <c r="H225" s="1"/>
      <c r="I225" s="1"/>
      <c r="J225" s="1"/>
      <c r="K225" s="1"/>
      <c r="L225" s="1"/>
      <c r="M225" s="1"/>
      <c r="N225" s="1"/>
      <c r="O225" s="1"/>
      <c r="P225" s="1"/>
      <c r="Q225" s="1"/>
      <c r="R225" s="1"/>
      <c r="S225" s="1"/>
    </row>
    <row r="226" spans="1:19">
      <c r="A226" s="1"/>
      <c r="B226" s="1"/>
      <c r="C226" s="1"/>
      <c r="D226" s="1"/>
      <c r="E226" s="1"/>
      <c r="F226" s="1"/>
      <c r="G226" s="1"/>
      <c r="H226" s="1"/>
      <c r="I226" s="1"/>
      <c r="J226" s="1"/>
      <c r="K226" s="1"/>
      <c r="L226" s="1"/>
      <c r="M226" s="1"/>
      <c r="N226" s="1"/>
      <c r="O226" s="1"/>
      <c r="P226" s="1"/>
      <c r="Q226" s="1"/>
      <c r="R226" s="1"/>
      <c r="S226" s="1"/>
    </row>
    <row r="227" spans="1:19">
      <c r="A227" s="1"/>
      <c r="B227" s="1"/>
      <c r="C227" s="1"/>
      <c r="D227" s="1"/>
      <c r="E227" s="1"/>
      <c r="F227" s="1"/>
      <c r="G227" s="1"/>
      <c r="H227" s="1"/>
      <c r="I227" s="1"/>
      <c r="J227" s="1"/>
      <c r="K227" s="1"/>
      <c r="L227" s="1"/>
      <c r="M227" s="1"/>
      <c r="N227" s="1"/>
      <c r="O227" s="1"/>
      <c r="P227" s="1"/>
      <c r="Q227" s="1"/>
      <c r="R227" s="1"/>
      <c r="S227" s="1"/>
    </row>
    <row r="228" spans="1:19">
      <c r="A228" s="1"/>
      <c r="B228" s="1"/>
      <c r="C228" s="1"/>
      <c r="D228" s="1"/>
      <c r="E228" s="1"/>
      <c r="F228" s="1"/>
      <c r="G228" s="1"/>
      <c r="H228" s="1"/>
      <c r="I228" s="1"/>
      <c r="J228" s="1"/>
      <c r="K228" s="1"/>
      <c r="L228" s="1"/>
      <c r="M228" s="1"/>
      <c r="N228" s="1"/>
      <c r="O228" s="1"/>
      <c r="P228" s="1"/>
      <c r="Q228" s="1"/>
      <c r="R228" s="1"/>
      <c r="S228" s="1"/>
    </row>
    <row r="229" spans="1:19">
      <c r="A229" s="1"/>
      <c r="B229" s="1"/>
      <c r="C229" s="1"/>
      <c r="D229" s="1"/>
      <c r="E229" s="1"/>
      <c r="F229" s="1"/>
      <c r="G229" s="1"/>
      <c r="H229" s="1"/>
      <c r="I229" s="1"/>
      <c r="J229" s="1"/>
      <c r="K229" s="1"/>
      <c r="L229" s="1"/>
      <c r="M229" s="1"/>
      <c r="N229" s="1"/>
      <c r="O229" s="1"/>
      <c r="P229" s="1"/>
      <c r="Q229" s="1"/>
      <c r="R229" s="1"/>
      <c r="S229" s="1"/>
    </row>
    <row r="230" spans="1:19">
      <c r="A230" s="1"/>
      <c r="B230" s="1"/>
      <c r="C230" s="1"/>
      <c r="D230" s="1"/>
      <c r="E230" s="1"/>
      <c r="F230" s="1"/>
      <c r="G230" s="1"/>
      <c r="H230" s="1"/>
      <c r="I230" s="1"/>
      <c r="J230" s="1"/>
      <c r="K230" s="1"/>
      <c r="L230" s="1"/>
      <c r="M230" s="1"/>
      <c r="N230" s="1"/>
      <c r="O230" s="1"/>
      <c r="P230" s="1"/>
      <c r="Q230" s="1"/>
      <c r="R230" s="1"/>
      <c r="S230" s="1"/>
    </row>
    <row r="231" spans="1:19">
      <c r="A231" s="1"/>
      <c r="B231" s="1"/>
      <c r="C231" s="1"/>
      <c r="D231" s="1"/>
      <c r="E231" s="1"/>
      <c r="F231" s="1"/>
      <c r="G231" s="1"/>
      <c r="H231" s="1"/>
      <c r="I231" s="1"/>
      <c r="J231" s="1"/>
      <c r="K231" s="1"/>
      <c r="L231" s="1"/>
      <c r="M231" s="1"/>
      <c r="N231" s="1"/>
      <c r="O231" s="1"/>
      <c r="P231" s="1"/>
      <c r="Q231" s="1"/>
      <c r="R231" s="1"/>
      <c r="S231" s="1"/>
    </row>
    <row r="232" spans="1:19">
      <c r="A232" s="1"/>
      <c r="B232" s="1"/>
      <c r="C232" s="1"/>
      <c r="D232" s="1"/>
      <c r="E232" s="1"/>
      <c r="F232" s="1"/>
      <c r="G232" s="1"/>
      <c r="H232" s="1"/>
      <c r="I232" s="1"/>
      <c r="J232" s="1"/>
      <c r="K232" s="1"/>
      <c r="L232" s="1"/>
      <c r="M232" s="1"/>
      <c r="N232" s="1"/>
      <c r="O232" s="1"/>
      <c r="P232" s="1"/>
      <c r="Q232" s="1"/>
      <c r="R232" s="1"/>
      <c r="S232" s="1"/>
    </row>
    <row r="233" spans="1:19">
      <c r="A233" s="1"/>
      <c r="B233" s="1"/>
      <c r="C233" s="1"/>
      <c r="D233" s="1"/>
      <c r="E233" s="1"/>
      <c r="F233" s="1"/>
      <c r="G233" s="1"/>
      <c r="H233" s="1"/>
      <c r="I233" s="1"/>
      <c r="J233" s="1"/>
      <c r="K233" s="1"/>
      <c r="L233" s="1"/>
      <c r="M233" s="1"/>
      <c r="N233" s="1"/>
      <c r="O233" s="1"/>
      <c r="P233" s="1"/>
      <c r="Q233" s="1"/>
      <c r="R233" s="1"/>
      <c r="S233" s="1"/>
    </row>
    <row r="234" spans="1:19">
      <c r="A234" s="1"/>
      <c r="B234" s="1"/>
      <c r="C234" s="1"/>
      <c r="D234" s="1"/>
      <c r="E234" s="1"/>
      <c r="F234" s="1"/>
      <c r="G234" s="1"/>
      <c r="H234" s="1"/>
      <c r="I234" s="1"/>
      <c r="J234" s="1"/>
      <c r="K234" s="1"/>
      <c r="L234" s="1"/>
      <c r="M234" s="1"/>
      <c r="N234" s="1"/>
      <c r="O234" s="1"/>
      <c r="P234" s="1"/>
      <c r="Q234" s="1"/>
      <c r="R234" s="1"/>
      <c r="S234" s="1"/>
    </row>
    <row r="235" spans="1:19">
      <c r="A235" s="1"/>
      <c r="B235" s="1"/>
      <c r="C235" s="1"/>
      <c r="D235" s="1"/>
      <c r="E235" s="1"/>
      <c r="F235" s="1"/>
      <c r="G235" s="1"/>
      <c r="H235" s="1"/>
      <c r="I235" s="1"/>
      <c r="J235" s="1"/>
      <c r="K235" s="1"/>
      <c r="L235" s="1"/>
      <c r="M235" s="1"/>
      <c r="N235" s="1"/>
      <c r="O235" s="1"/>
      <c r="P235" s="1"/>
      <c r="Q235" s="1"/>
      <c r="R235" s="1"/>
      <c r="S235" s="1"/>
    </row>
    <row r="236" spans="1:19">
      <c r="A236" s="1"/>
      <c r="B236" s="1"/>
      <c r="C236" s="1"/>
      <c r="D236" s="1"/>
      <c r="E236" s="1"/>
      <c r="F236" s="1"/>
      <c r="G236" s="1"/>
      <c r="H236" s="1"/>
      <c r="I236" s="1"/>
      <c r="J236" s="1"/>
      <c r="K236" s="1"/>
      <c r="L236" s="1"/>
      <c r="M236" s="1"/>
      <c r="N236" s="1"/>
      <c r="O236" s="1"/>
      <c r="P236" s="1"/>
      <c r="Q236" s="1"/>
      <c r="R236" s="1"/>
      <c r="S236" s="1"/>
    </row>
    <row r="237" spans="1:19">
      <c r="A237" s="1"/>
      <c r="B237" s="1"/>
      <c r="C237" s="1"/>
      <c r="D237" s="1"/>
      <c r="E237" s="1"/>
      <c r="F237" s="1"/>
      <c r="G237" s="1"/>
      <c r="H237" s="1"/>
      <c r="I237" s="1"/>
      <c r="J237" s="1"/>
      <c r="K237" s="1"/>
      <c r="L237" s="1"/>
      <c r="M237" s="1"/>
      <c r="N237" s="1"/>
      <c r="O237" s="1"/>
      <c r="P237" s="1"/>
      <c r="Q237" s="1"/>
      <c r="R237" s="1"/>
      <c r="S237" s="1"/>
    </row>
    <row r="238" spans="1:19">
      <c r="A238" s="1"/>
      <c r="B238" s="1"/>
      <c r="C238" s="1"/>
      <c r="D238" s="1"/>
      <c r="E238" s="1"/>
      <c r="F238" s="1"/>
      <c r="G238" s="1"/>
      <c r="H238" s="1"/>
      <c r="I238" s="1"/>
      <c r="J238" s="1"/>
      <c r="K238" s="1"/>
      <c r="L238" s="1"/>
      <c r="M238" s="1"/>
      <c r="N238" s="1"/>
      <c r="O238" s="1"/>
      <c r="P238" s="1"/>
      <c r="Q238" s="1"/>
      <c r="R238" s="1"/>
      <c r="S238" s="1"/>
    </row>
    <row r="239" spans="1:19">
      <c r="A239" s="1"/>
      <c r="B239" s="1"/>
      <c r="C239" s="1"/>
      <c r="D239" s="1"/>
      <c r="E239" s="1"/>
      <c r="F239" s="1"/>
      <c r="G239" s="1"/>
      <c r="H239" s="1"/>
      <c r="I239" s="1"/>
      <c r="J239" s="1"/>
      <c r="K239" s="1"/>
      <c r="L239" s="1"/>
      <c r="M239" s="1"/>
      <c r="N239" s="1"/>
      <c r="O239" s="1"/>
      <c r="P239" s="1"/>
      <c r="Q239" s="1"/>
      <c r="R239" s="1"/>
      <c r="S239" s="1"/>
    </row>
    <row r="240" spans="1:19">
      <c r="A240" s="1"/>
      <c r="B240" s="1"/>
      <c r="C240" s="1"/>
      <c r="D240" s="1"/>
      <c r="E240" s="1"/>
      <c r="F240" s="1"/>
      <c r="G240" s="1"/>
      <c r="H240" s="1"/>
      <c r="I240" s="1"/>
      <c r="J240" s="1"/>
      <c r="K240" s="1"/>
      <c r="L240" s="1"/>
      <c r="M240" s="1"/>
      <c r="N240" s="1"/>
      <c r="O240" s="1"/>
      <c r="P240" s="1"/>
      <c r="Q240" s="1"/>
      <c r="R240" s="1"/>
      <c r="S240" s="1"/>
    </row>
    <row r="241" spans="1:19">
      <c r="A241" s="1"/>
      <c r="B241" s="1"/>
      <c r="C241" s="1"/>
      <c r="D241" s="1"/>
      <c r="E241" s="1"/>
      <c r="F241" s="1"/>
      <c r="G241" s="1"/>
      <c r="H241" s="1"/>
      <c r="I241" s="1"/>
      <c r="J241" s="1"/>
      <c r="K241" s="1"/>
      <c r="L241" s="1"/>
      <c r="M241" s="1"/>
      <c r="N241" s="1"/>
      <c r="O241" s="1"/>
      <c r="P241" s="1"/>
      <c r="Q241" s="1"/>
      <c r="R241" s="1"/>
      <c r="S241" s="1"/>
    </row>
    <row r="242" spans="1:19">
      <c r="A242" s="1"/>
      <c r="B242" s="1"/>
      <c r="C242" s="1"/>
      <c r="D242" s="1"/>
      <c r="E242" s="1"/>
      <c r="F242" s="1"/>
      <c r="G242" s="1"/>
      <c r="H242" s="1"/>
      <c r="I242" s="1"/>
      <c r="J242" s="1"/>
      <c r="K242" s="1"/>
      <c r="L242" s="1"/>
      <c r="M242" s="1"/>
      <c r="N242" s="1"/>
      <c r="O242" s="1"/>
      <c r="P242" s="1"/>
      <c r="Q242" s="1"/>
      <c r="R242" s="1"/>
      <c r="S242" s="1"/>
    </row>
    <row r="243" spans="1:19">
      <c r="A243" s="1"/>
      <c r="B243" s="1"/>
      <c r="C243" s="1"/>
      <c r="D243" s="1"/>
      <c r="E243" s="1"/>
      <c r="F243" s="1"/>
      <c r="G243" s="1"/>
      <c r="H243" s="1"/>
      <c r="I243" s="1"/>
      <c r="J243" s="1"/>
      <c r="K243" s="1"/>
      <c r="L243" s="1"/>
      <c r="M243" s="1"/>
      <c r="N243" s="1"/>
      <c r="O243" s="1"/>
      <c r="P243" s="1"/>
      <c r="Q243" s="1"/>
      <c r="R243" s="1"/>
      <c r="S243" s="1"/>
    </row>
    <row r="244" spans="1:19">
      <c r="A244" s="1"/>
      <c r="B244" s="1"/>
      <c r="C244" s="1"/>
      <c r="D244" s="1"/>
      <c r="E244" s="1"/>
      <c r="F244" s="1"/>
      <c r="G244" s="1"/>
      <c r="H244" s="1"/>
      <c r="I244" s="1"/>
      <c r="J244" s="1"/>
      <c r="K244" s="1"/>
      <c r="L244" s="1"/>
      <c r="M244" s="1"/>
      <c r="N244" s="1"/>
      <c r="O244" s="1"/>
      <c r="P244" s="1"/>
      <c r="Q244" s="1"/>
      <c r="R244" s="1"/>
      <c r="S244" s="1"/>
    </row>
    <row r="245" spans="1:19">
      <c r="A245" s="1"/>
      <c r="B245" s="1"/>
      <c r="C245" s="1"/>
      <c r="D245" s="1"/>
      <c r="E245" s="1"/>
      <c r="F245" s="1"/>
      <c r="G245" s="1"/>
      <c r="H245" s="1"/>
      <c r="I245" s="1"/>
      <c r="J245" s="1"/>
      <c r="K245" s="1"/>
      <c r="L245" s="1"/>
      <c r="M245" s="1"/>
      <c r="N245" s="1"/>
      <c r="O245" s="1"/>
      <c r="P245" s="1"/>
      <c r="Q245" s="1"/>
      <c r="R245" s="1"/>
      <c r="S245" s="1"/>
    </row>
    <row r="246" spans="1:19">
      <c r="A246" s="1"/>
      <c r="B246" s="1"/>
      <c r="C246" s="1"/>
      <c r="D246" s="1"/>
      <c r="E246" s="1"/>
      <c r="F246" s="1"/>
      <c r="G246" s="1"/>
      <c r="H246" s="1"/>
      <c r="I246" s="1"/>
      <c r="J246" s="1"/>
      <c r="K246" s="1"/>
      <c r="L246" s="1"/>
      <c r="M246" s="1"/>
      <c r="N246" s="1"/>
      <c r="O246" s="1"/>
      <c r="P246" s="1"/>
      <c r="Q246" s="1"/>
      <c r="R246" s="1"/>
      <c r="S246" s="1"/>
    </row>
    <row r="247" spans="1:19">
      <c r="A247" s="1"/>
      <c r="B247" s="1"/>
      <c r="C247" s="1"/>
      <c r="D247" s="1"/>
      <c r="E247" s="1"/>
      <c r="F247" s="1"/>
      <c r="G247" s="1"/>
      <c r="H247" s="1"/>
      <c r="I247" s="1"/>
      <c r="J247" s="1"/>
      <c r="K247" s="1"/>
      <c r="L247" s="1"/>
      <c r="M247" s="1"/>
      <c r="N247" s="1"/>
      <c r="O247" s="1"/>
      <c r="P247" s="1"/>
      <c r="Q247" s="1"/>
      <c r="R247" s="1"/>
      <c r="S247" s="1"/>
    </row>
    <row r="248" spans="1:19">
      <c r="A248" s="1"/>
      <c r="B248" s="1"/>
      <c r="C248" s="1"/>
      <c r="D248" s="1"/>
      <c r="E248" s="1"/>
      <c r="F248" s="1"/>
      <c r="G248" s="1"/>
      <c r="H248" s="1"/>
      <c r="I248" s="1"/>
      <c r="J248" s="1"/>
      <c r="K248" s="1"/>
      <c r="L248" s="1"/>
      <c r="M248" s="1"/>
      <c r="N248" s="1"/>
      <c r="O248" s="1"/>
      <c r="P248" s="1"/>
      <c r="Q248" s="1"/>
      <c r="R248" s="1"/>
      <c r="S248" s="1"/>
    </row>
    <row r="249" spans="1:19">
      <c r="A249" s="1"/>
      <c r="B249" s="1"/>
      <c r="C249" s="1"/>
      <c r="D249" s="1"/>
      <c r="E249" s="1"/>
      <c r="F249" s="1"/>
      <c r="G249" s="1"/>
      <c r="H249" s="1"/>
      <c r="I249" s="1"/>
      <c r="J249" s="1"/>
      <c r="K249" s="1"/>
      <c r="L249" s="1"/>
      <c r="M249" s="1"/>
      <c r="N249" s="1"/>
      <c r="O249" s="1"/>
      <c r="P249" s="1"/>
      <c r="Q249" s="1"/>
      <c r="R249" s="1"/>
      <c r="S249" s="1"/>
    </row>
    <row r="250" spans="1:19">
      <c r="A250" s="1"/>
      <c r="B250" s="1"/>
      <c r="C250" s="1"/>
      <c r="D250" s="1"/>
      <c r="E250" s="1"/>
      <c r="F250" s="1"/>
      <c r="G250" s="1"/>
      <c r="H250" s="1"/>
      <c r="I250" s="1"/>
      <c r="J250" s="1"/>
      <c r="K250" s="1"/>
      <c r="L250" s="1"/>
      <c r="M250" s="1"/>
      <c r="N250" s="1"/>
      <c r="O250" s="1"/>
      <c r="P250" s="1"/>
      <c r="Q250" s="1"/>
      <c r="R250" s="1"/>
      <c r="S250" s="1"/>
    </row>
    <row r="251" spans="1:19">
      <c r="A251" s="1"/>
      <c r="B251" s="1"/>
      <c r="C251" s="1"/>
      <c r="D251" s="1"/>
      <c r="E251" s="1"/>
      <c r="F251" s="1"/>
      <c r="G251" s="1"/>
      <c r="H251" s="1"/>
      <c r="I251" s="1"/>
      <c r="J251" s="1"/>
      <c r="K251" s="1"/>
      <c r="L251" s="1"/>
      <c r="M251" s="1"/>
      <c r="N251" s="1"/>
      <c r="O251" s="1"/>
      <c r="P251" s="1"/>
      <c r="Q251" s="1"/>
      <c r="R251" s="1"/>
      <c r="S251" s="1"/>
    </row>
    <row r="252" spans="1:19">
      <c r="A252" s="1"/>
      <c r="B252" s="1"/>
      <c r="C252" s="1"/>
      <c r="D252" s="1"/>
      <c r="E252" s="1"/>
      <c r="F252" s="1"/>
      <c r="G252" s="1"/>
      <c r="H252" s="1"/>
      <c r="I252" s="1"/>
      <c r="J252" s="1"/>
      <c r="K252" s="1"/>
      <c r="L252" s="1"/>
      <c r="M252" s="1"/>
      <c r="N252" s="1"/>
      <c r="O252" s="1"/>
      <c r="P252" s="1"/>
      <c r="Q252" s="1"/>
      <c r="R252" s="1"/>
      <c r="S252" s="1"/>
    </row>
    <row r="253" spans="1:19">
      <c r="A253" s="1"/>
      <c r="B253" s="1"/>
      <c r="C253" s="1"/>
      <c r="D253" s="1"/>
      <c r="E253" s="1"/>
      <c r="F253" s="1"/>
      <c r="G253" s="1"/>
      <c r="H253" s="1"/>
      <c r="I253" s="1"/>
      <c r="J253" s="1"/>
      <c r="K253" s="1"/>
      <c r="L253" s="1"/>
      <c r="M253" s="1"/>
      <c r="N253" s="1"/>
      <c r="O253" s="1"/>
      <c r="P253" s="1"/>
      <c r="Q253" s="1"/>
      <c r="R253" s="1"/>
      <c r="S253" s="1"/>
    </row>
    <row r="254" spans="1:19">
      <c r="A254" s="1"/>
      <c r="B254" s="1"/>
      <c r="C254" s="1"/>
      <c r="D254" s="1"/>
      <c r="E254" s="1"/>
      <c r="F254" s="1"/>
      <c r="G254" s="1"/>
      <c r="H254" s="1"/>
      <c r="I254" s="1"/>
      <c r="J254" s="1"/>
      <c r="K254" s="1"/>
      <c r="L254" s="1"/>
      <c r="M254" s="1"/>
      <c r="N254" s="1"/>
      <c r="O254" s="1"/>
      <c r="P254" s="1"/>
      <c r="Q254" s="1"/>
      <c r="R254" s="1"/>
      <c r="S254" s="1"/>
    </row>
    <row r="255" spans="1:19">
      <c r="A255" s="1"/>
      <c r="B255" s="1"/>
      <c r="C255" s="1"/>
      <c r="D255" s="1"/>
      <c r="E255" s="1"/>
      <c r="F255" s="1"/>
      <c r="G255" s="1"/>
      <c r="H255" s="1"/>
      <c r="I255" s="1"/>
      <c r="J255" s="1"/>
      <c r="K255" s="1"/>
      <c r="L255" s="1"/>
      <c r="M255" s="1"/>
      <c r="N255" s="1"/>
      <c r="O255" s="1"/>
      <c r="P255" s="1"/>
      <c r="Q255" s="1"/>
      <c r="R255" s="1"/>
      <c r="S255" s="1"/>
    </row>
    <row r="256" spans="1:19">
      <c r="A256" s="1"/>
      <c r="B256" s="1"/>
      <c r="C256" s="1"/>
      <c r="D256" s="1"/>
      <c r="E256" s="1"/>
      <c r="F256" s="1"/>
      <c r="G256" s="1"/>
      <c r="H256" s="1"/>
      <c r="I256" s="1"/>
      <c r="J256" s="1"/>
      <c r="K256" s="1"/>
      <c r="L256" s="1"/>
      <c r="M256" s="1"/>
      <c r="N256" s="1"/>
      <c r="O256" s="1"/>
      <c r="P256" s="1"/>
      <c r="Q256" s="1"/>
      <c r="R256" s="1"/>
      <c r="S256" s="1"/>
    </row>
    <row r="257" spans="1:19">
      <c r="A257" s="1"/>
      <c r="B257" s="1"/>
      <c r="C257" s="1"/>
      <c r="D257" s="1"/>
      <c r="E257" s="1"/>
      <c r="F257" s="1"/>
      <c r="G257" s="1"/>
      <c r="H257" s="1"/>
      <c r="I257" s="1"/>
      <c r="J257" s="1"/>
      <c r="K257" s="1"/>
      <c r="L257" s="1"/>
      <c r="M257" s="1"/>
      <c r="N257" s="1"/>
      <c r="O257" s="1"/>
      <c r="P257" s="1"/>
      <c r="Q257" s="1"/>
      <c r="R257" s="1"/>
      <c r="S257" s="1"/>
    </row>
    <row r="258" spans="1:19">
      <c r="A258" s="1"/>
      <c r="B258" s="1"/>
      <c r="C258" s="1"/>
      <c r="D258" s="1"/>
      <c r="E258" s="1"/>
      <c r="F258" s="1"/>
      <c r="G258" s="1"/>
      <c r="H258" s="1"/>
      <c r="I258" s="1"/>
      <c r="J258" s="1"/>
      <c r="K258" s="1"/>
      <c r="L258" s="1"/>
      <c r="M258" s="1"/>
      <c r="N258" s="1"/>
      <c r="O258" s="1"/>
      <c r="P258" s="1"/>
      <c r="Q258" s="1"/>
      <c r="R258" s="1"/>
      <c r="S258" s="1"/>
    </row>
    <row r="259" spans="1:19">
      <c r="A259" s="1"/>
      <c r="B259" s="1"/>
      <c r="C259" s="1"/>
      <c r="D259" s="1"/>
      <c r="E259" s="1"/>
      <c r="F259" s="1"/>
      <c r="G259" s="1"/>
      <c r="H259" s="1"/>
      <c r="I259" s="1"/>
      <c r="J259" s="1"/>
      <c r="K259" s="1"/>
      <c r="L259" s="1"/>
      <c r="M259" s="1"/>
      <c r="N259" s="1"/>
      <c r="O259" s="1"/>
      <c r="P259" s="1"/>
      <c r="Q259" s="1"/>
      <c r="R259" s="1"/>
      <c r="S259" s="1"/>
    </row>
    <row r="260" spans="1:19">
      <c r="A260" s="1"/>
      <c r="B260" s="1"/>
      <c r="C260" s="1"/>
      <c r="D260" s="1"/>
      <c r="E260" s="1"/>
      <c r="F260" s="1"/>
      <c r="G260" s="1"/>
      <c r="H260" s="1"/>
      <c r="I260" s="1"/>
      <c r="J260" s="1"/>
      <c r="K260" s="1"/>
      <c r="L260" s="1"/>
      <c r="M260" s="1"/>
      <c r="N260" s="1"/>
      <c r="O260" s="1"/>
      <c r="P260" s="1"/>
      <c r="Q260" s="1"/>
      <c r="R260" s="1"/>
      <c r="S260" s="1"/>
    </row>
    <row r="261" spans="1:19">
      <c r="A261" s="1"/>
      <c r="B261" s="1"/>
      <c r="C261" s="1"/>
      <c r="D261" s="1"/>
      <c r="E261" s="1"/>
      <c r="F261" s="1"/>
      <c r="G261" s="1"/>
      <c r="H261" s="1"/>
      <c r="I261" s="1"/>
      <c r="J261" s="1"/>
      <c r="K261" s="1"/>
      <c r="L261" s="1"/>
      <c r="M261" s="1"/>
      <c r="N261" s="1"/>
      <c r="O261" s="1"/>
      <c r="P261" s="1"/>
      <c r="Q261" s="1"/>
      <c r="R261" s="1"/>
      <c r="S261" s="1"/>
    </row>
    <row r="262" spans="1:19">
      <c r="A262" s="1"/>
      <c r="B262" s="1"/>
      <c r="C262" s="1"/>
      <c r="D262" s="1"/>
      <c r="E262" s="1"/>
      <c r="F262" s="1"/>
      <c r="G262" s="1"/>
      <c r="H262" s="1"/>
      <c r="I262" s="1"/>
      <c r="J262" s="1"/>
      <c r="K262" s="1"/>
      <c r="L262" s="1"/>
      <c r="M262" s="1"/>
      <c r="N262" s="1"/>
      <c r="O262" s="1"/>
      <c r="P262" s="1"/>
      <c r="Q262" s="1"/>
      <c r="R262" s="1"/>
      <c r="S262" s="1"/>
    </row>
    <row r="263" spans="1:19">
      <c r="A263" s="1"/>
      <c r="B263" s="1"/>
      <c r="C263" s="1"/>
      <c r="D263" s="1"/>
      <c r="E263" s="1"/>
      <c r="F263" s="1"/>
      <c r="G263" s="1"/>
      <c r="H263" s="1"/>
      <c r="I263" s="1"/>
      <c r="J263" s="1"/>
      <c r="K263" s="1"/>
      <c r="L263" s="1"/>
      <c r="M263" s="1"/>
      <c r="N263" s="1"/>
      <c r="O263" s="1"/>
      <c r="P263" s="1"/>
      <c r="Q263" s="1"/>
      <c r="R263" s="1"/>
      <c r="S263" s="1"/>
    </row>
    <row r="264" spans="1:19">
      <c r="A264" s="1"/>
      <c r="B264" s="1"/>
      <c r="C264" s="1"/>
      <c r="D264" s="1"/>
      <c r="E264" s="1"/>
      <c r="F264" s="1"/>
      <c r="G264" s="1"/>
      <c r="H264" s="1"/>
      <c r="I264" s="1"/>
      <c r="J264" s="1"/>
      <c r="K264" s="1"/>
      <c r="L264" s="1"/>
      <c r="M264" s="1"/>
      <c r="N264" s="1"/>
      <c r="O264" s="1"/>
      <c r="P264" s="1"/>
      <c r="Q264" s="1"/>
      <c r="R264" s="1"/>
      <c r="S264" s="1"/>
    </row>
    <row r="265" spans="1:19">
      <c r="A265" s="1"/>
      <c r="B265" s="1"/>
      <c r="C265" s="1"/>
      <c r="D265" s="1"/>
      <c r="E265" s="1"/>
      <c r="F265" s="1"/>
      <c r="G265" s="1"/>
      <c r="H265" s="1"/>
      <c r="I265" s="1"/>
      <c r="J265" s="1"/>
      <c r="K265" s="1"/>
      <c r="L265" s="1"/>
      <c r="M265" s="1"/>
      <c r="N265" s="1"/>
      <c r="O265" s="1"/>
      <c r="P265" s="1"/>
      <c r="Q265" s="1"/>
      <c r="R265" s="1"/>
      <c r="S265" s="1"/>
    </row>
    <row r="266" spans="1:19">
      <c r="A266" s="1"/>
      <c r="B266" s="1"/>
      <c r="C266" s="1"/>
      <c r="D266" s="1"/>
      <c r="E266" s="1"/>
      <c r="F266" s="1"/>
      <c r="G266" s="1"/>
      <c r="H266" s="1"/>
      <c r="I266" s="1"/>
      <c r="J266" s="1"/>
      <c r="K266" s="1"/>
      <c r="L266" s="1"/>
      <c r="M266" s="1"/>
      <c r="N266" s="1"/>
      <c r="O266" s="1"/>
      <c r="P266" s="1"/>
      <c r="Q266" s="1"/>
      <c r="R266" s="1"/>
      <c r="S266" s="1"/>
    </row>
    <row r="267" spans="1:19">
      <c r="A267" s="1"/>
      <c r="B267" s="1"/>
      <c r="C267" s="1"/>
      <c r="D267" s="1"/>
      <c r="E267" s="1"/>
      <c r="F267" s="1"/>
      <c r="G267" s="1"/>
      <c r="H267" s="1"/>
      <c r="I267" s="1"/>
      <c r="J267" s="1"/>
      <c r="K267" s="1"/>
      <c r="L267" s="1"/>
      <c r="M267" s="1"/>
      <c r="N267" s="1"/>
      <c r="O267" s="1"/>
      <c r="P267" s="1"/>
      <c r="Q267" s="1"/>
      <c r="R267" s="1"/>
      <c r="S267" s="1"/>
    </row>
    <row r="268" spans="1:19">
      <c r="A268" s="1"/>
      <c r="B268" s="1"/>
      <c r="C268" s="1"/>
      <c r="D268" s="1"/>
      <c r="E268" s="1"/>
      <c r="F268" s="1"/>
      <c r="G268" s="1"/>
      <c r="H268" s="1"/>
      <c r="I268" s="1"/>
      <c r="J268" s="1"/>
      <c r="K268" s="1"/>
      <c r="L268" s="1"/>
      <c r="M268" s="1"/>
      <c r="N268" s="1"/>
      <c r="O268" s="1"/>
      <c r="P268" s="1"/>
      <c r="Q268" s="1"/>
      <c r="R268" s="1"/>
      <c r="S268" s="1"/>
    </row>
    <row r="269" spans="1:19">
      <c r="A269" s="1"/>
      <c r="B269" s="1"/>
      <c r="C269" s="1"/>
      <c r="D269" s="1"/>
      <c r="E269" s="1"/>
      <c r="F269" s="1"/>
      <c r="G269" s="1"/>
      <c r="H269" s="1"/>
      <c r="I269" s="1"/>
      <c r="J269" s="1"/>
      <c r="K269" s="1"/>
      <c r="L269" s="1"/>
      <c r="M269" s="1"/>
      <c r="N269" s="1"/>
      <c r="O269" s="1"/>
      <c r="P269" s="1"/>
      <c r="Q269" s="1"/>
      <c r="R269" s="1"/>
      <c r="S269" s="1"/>
    </row>
    <row r="270" spans="1:19">
      <c r="A270" s="1"/>
      <c r="B270" s="1"/>
      <c r="C270" s="1"/>
      <c r="D270" s="1"/>
      <c r="E270" s="1"/>
      <c r="F270" s="1"/>
      <c r="G270" s="1"/>
      <c r="H270" s="1"/>
      <c r="I270" s="1"/>
      <c r="J270" s="1"/>
      <c r="K270" s="1"/>
      <c r="L270" s="1"/>
      <c r="M270" s="1"/>
      <c r="N270" s="1"/>
      <c r="O270" s="1"/>
      <c r="P270" s="1"/>
      <c r="Q270" s="1"/>
      <c r="R270" s="1"/>
      <c r="S270" s="1"/>
    </row>
    <row r="271" spans="1:19">
      <c r="A271" s="1"/>
      <c r="B271" s="1"/>
      <c r="C271" s="1"/>
      <c r="D271" s="1"/>
      <c r="E271" s="1"/>
      <c r="F271" s="1"/>
      <c r="G271" s="1"/>
      <c r="H271" s="1"/>
      <c r="I271" s="1"/>
      <c r="J271" s="1"/>
      <c r="K271" s="1"/>
      <c r="L271" s="1"/>
      <c r="M271" s="1"/>
      <c r="N271" s="1"/>
      <c r="O271" s="1"/>
      <c r="P271" s="1"/>
      <c r="Q271" s="1"/>
      <c r="R271" s="1"/>
      <c r="S271" s="1"/>
    </row>
    <row r="272" spans="1:19">
      <c r="A272" s="1"/>
      <c r="B272" s="1"/>
      <c r="C272" s="1"/>
      <c r="D272" s="1"/>
      <c r="E272" s="1"/>
      <c r="F272" s="1"/>
      <c r="G272" s="1"/>
      <c r="H272" s="1"/>
      <c r="I272" s="1"/>
      <c r="J272" s="1"/>
      <c r="K272" s="1"/>
      <c r="L272" s="1"/>
      <c r="M272" s="1"/>
      <c r="N272" s="1"/>
      <c r="O272" s="1"/>
      <c r="P272" s="1"/>
      <c r="Q272" s="1"/>
      <c r="R272" s="1"/>
      <c r="S272" s="1"/>
    </row>
    <row r="273" spans="1:19">
      <c r="A273" s="1"/>
      <c r="B273" s="1"/>
      <c r="C273" s="1"/>
      <c r="D273" s="1"/>
      <c r="E273" s="1"/>
      <c r="F273" s="1"/>
      <c r="G273" s="1"/>
      <c r="H273" s="1"/>
      <c r="I273" s="1"/>
      <c r="J273" s="1"/>
      <c r="K273" s="1"/>
      <c r="L273" s="1"/>
      <c r="M273" s="1"/>
      <c r="N273" s="1"/>
      <c r="O273" s="1"/>
      <c r="P273" s="1"/>
      <c r="Q273" s="1"/>
      <c r="R273" s="1"/>
      <c r="S273" s="1"/>
    </row>
    <row r="274" spans="1:19">
      <c r="A274" s="1"/>
      <c r="B274" s="1"/>
      <c r="C274" s="1"/>
      <c r="D274" s="1"/>
      <c r="E274" s="1"/>
      <c r="F274" s="1"/>
      <c r="G274" s="1"/>
      <c r="H274" s="1"/>
      <c r="I274" s="1"/>
      <c r="J274" s="1"/>
      <c r="K274" s="1"/>
      <c r="L274" s="1"/>
      <c r="M274" s="1"/>
      <c r="N274" s="1"/>
      <c r="O274" s="1"/>
      <c r="P274" s="1"/>
      <c r="Q274" s="1"/>
      <c r="R274" s="1"/>
      <c r="S274" s="1"/>
    </row>
    <row r="275" spans="1:19">
      <c r="A275" s="1"/>
      <c r="B275" s="1"/>
      <c r="C275" s="1"/>
      <c r="D275" s="1"/>
      <c r="E275" s="1"/>
      <c r="F275" s="1"/>
      <c r="G275" s="1"/>
      <c r="H275" s="1"/>
      <c r="I275" s="1"/>
      <c r="J275" s="1"/>
      <c r="K275" s="1"/>
      <c r="L275" s="1"/>
      <c r="M275" s="1"/>
      <c r="N275" s="1"/>
      <c r="O275" s="1"/>
      <c r="P275" s="1"/>
      <c r="Q275" s="1"/>
      <c r="R275" s="1"/>
      <c r="S275" s="1"/>
    </row>
    <row r="276" spans="1:19">
      <c r="A276" s="1"/>
      <c r="B276" s="1"/>
      <c r="C276" s="1"/>
      <c r="D276" s="1"/>
      <c r="E276" s="1"/>
      <c r="F276" s="1"/>
      <c r="G276" s="1"/>
      <c r="H276" s="1"/>
      <c r="I276" s="1"/>
      <c r="J276" s="1"/>
      <c r="K276" s="1"/>
      <c r="L276" s="1"/>
      <c r="M276" s="1"/>
      <c r="N276" s="1"/>
      <c r="O276" s="1"/>
      <c r="P276" s="1"/>
      <c r="Q276" s="1"/>
      <c r="R276" s="1"/>
      <c r="S276" s="1"/>
    </row>
    <row r="277" spans="1:19">
      <c r="A277" s="1"/>
      <c r="B277" s="1"/>
      <c r="C277" s="1"/>
      <c r="D277" s="1"/>
      <c r="E277" s="1"/>
      <c r="F277" s="1"/>
      <c r="G277" s="1"/>
      <c r="H277" s="1"/>
      <c r="I277" s="1"/>
      <c r="J277" s="1"/>
      <c r="K277" s="1"/>
      <c r="L277" s="1"/>
      <c r="M277" s="1"/>
      <c r="N277" s="1"/>
      <c r="O277" s="1"/>
      <c r="P277" s="1"/>
      <c r="Q277" s="1"/>
      <c r="R277" s="1"/>
      <c r="S277" s="1"/>
    </row>
    <row r="278" spans="1:19">
      <c r="A278" s="1"/>
      <c r="B278" s="1"/>
      <c r="C278" s="1"/>
      <c r="D278" s="1"/>
      <c r="E278" s="1"/>
      <c r="F278" s="1"/>
      <c r="G278" s="1"/>
      <c r="H278" s="1"/>
      <c r="I278" s="1"/>
      <c r="J278" s="1"/>
      <c r="K278" s="1"/>
      <c r="L278" s="1"/>
      <c r="M278" s="1"/>
      <c r="N278" s="1"/>
      <c r="O278" s="1"/>
      <c r="P278" s="1"/>
      <c r="Q278" s="1"/>
      <c r="R278" s="1"/>
      <c r="S278" s="1"/>
    </row>
    <row r="279" spans="1:19">
      <c r="A279" s="1"/>
      <c r="B279" s="1"/>
      <c r="C279" s="1"/>
      <c r="D279" s="1"/>
      <c r="E279" s="1"/>
      <c r="F279" s="1"/>
      <c r="G279" s="1"/>
      <c r="H279" s="1"/>
      <c r="I279" s="1"/>
      <c r="J279" s="1"/>
      <c r="K279" s="1"/>
      <c r="L279" s="1"/>
      <c r="M279" s="1"/>
      <c r="N279" s="1"/>
      <c r="O279" s="1"/>
      <c r="P279" s="1"/>
      <c r="Q279" s="1"/>
      <c r="R279" s="1"/>
      <c r="S279" s="1"/>
    </row>
    <row r="280" spans="1:19">
      <c r="A280" s="1"/>
      <c r="B280" s="1"/>
      <c r="C280" s="1"/>
      <c r="D280" s="1"/>
      <c r="E280" s="1"/>
      <c r="F280" s="1"/>
      <c r="G280" s="1"/>
      <c r="H280" s="1"/>
      <c r="I280" s="1"/>
      <c r="J280" s="1"/>
      <c r="K280" s="1"/>
      <c r="L280" s="1"/>
      <c r="M280" s="1"/>
      <c r="N280" s="1"/>
      <c r="O280" s="1"/>
      <c r="P280" s="1"/>
      <c r="Q280" s="1"/>
      <c r="R280" s="1"/>
      <c r="S280" s="1"/>
    </row>
    <row r="281" spans="1:19">
      <c r="A281" s="1"/>
      <c r="B281" s="1"/>
      <c r="C281" s="1"/>
      <c r="D281" s="1"/>
      <c r="E281" s="1"/>
      <c r="F281" s="1"/>
      <c r="G281" s="1"/>
      <c r="H281" s="1"/>
      <c r="I281" s="1"/>
      <c r="J281" s="1"/>
      <c r="K281" s="1"/>
      <c r="L281" s="1"/>
      <c r="M281" s="1"/>
      <c r="N281" s="1"/>
      <c r="O281" s="1"/>
      <c r="P281" s="1"/>
      <c r="Q281" s="1"/>
      <c r="R281" s="1"/>
      <c r="S281" s="1"/>
    </row>
    <row r="282" spans="1:19">
      <c r="A282" s="1"/>
      <c r="B282" s="1"/>
      <c r="C282" s="1"/>
      <c r="D282" s="1"/>
      <c r="E282" s="1"/>
      <c r="F282" s="1"/>
      <c r="G282" s="1"/>
      <c r="H282" s="1"/>
      <c r="I282" s="1"/>
      <c r="J282" s="1"/>
      <c r="K282" s="1"/>
      <c r="L282" s="1"/>
      <c r="M282" s="1"/>
      <c r="N282" s="1"/>
      <c r="O282" s="1"/>
      <c r="P282" s="1"/>
      <c r="Q282" s="1"/>
      <c r="R282" s="1"/>
      <c r="S282" s="1"/>
    </row>
    <row r="283" spans="1:19">
      <c r="A283" s="1"/>
      <c r="B283" s="1"/>
      <c r="C283" s="1"/>
      <c r="D283" s="1"/>
      <c r="E283" s="1"/>
      <c r="F283" s="1"/>
      <c r="G283" s="1"/>
      <c r="H283" s="1"/>
      <c r="I283" s="1"/>
      <c r="J283" s="1"/>
      <c r="K283" s="1"/>
      <c r="L283" s="1"/>
      <c r="M283" s="1"/>
      <c r="N283" s="1"/>
      <c r="O283" s="1"/>
      <c r="P283" s="1"/>
      <c r="Q283" s="1"/>
      <c r="R283" s="1"/>
      <c r="S283" s="1"/>
    </row>
    <row r="284" spans="1:19">
      <c r="A284" s="1"/>
      <c r="B284" s="1"/>
      <c r="C284" s="1"/>
      <c r="D284" s="1"/>
      <c r="E284" s="1"/>
      <c r="F284" s="1"/>
      <c r="G284" s="1"/>
      <c r="H284" s="1"/>
      <c r="I284" s="1"/>
      <c r="J284" s="1"/>
      <c r="K284" s="1"/>
      <c r="L284" s="1"/>
      <c r="M284" s="1"/>
      <c r="N284" s="1"/>
      <c r="O284" s="1"/>
      <c r="P284" s="1"/>
      <c r="Q284" s="1"/>
      <c r="R284" s="1"/>
      <c r="S284" s="1"/>
    </row>
    <row r="285" spans="1:19">
      <c r="A285" s="1"/>
      <c r="B285" s="1"/>
      <c r="C285" s="1"/>
      <c r="D285" s="1"/>
      <c r="E285" s="1"/>
      <c r="F285" s="1"/>
      <c r="G285" s="1"/>
      <c r="H285" s="1"/>
      <c r="I285" s="1"/>
      <c r="J285" s="1"/>
      <c r="K285" s="1"/>
      <c r="L285" s="1"/>
      <c r="M285" s="1"/>
      <c r="N285" s="1"/>
      <c r="O285" s="1"/>
      <c r="P285" s="1"/>
      <c r="Q285" s="1"/>
      <c r="R285" s="1"/>
      <c r="S285" s="1"/>
    </row>
    <row r="286" spans="1:19">
      <c r="A286" s="1"/>
      <c r="B286" s="1"/>
      <c r="C286" s="1"/>
      <c r="D286" s="1"/>
      <c r="E286" s="1"/>
      <c r="F286" s="1"/>
      <c r="G286" s="1"/>
      <c r="H286" s="1"/>
      <c r="I286" s="1"/>
      <c r="J286" s="1"/>
      <c r="K286" s="1"/>
      <c r="L286" s="1"/>
      <c r="M286" s="1"/>
      <c r="N286" s="1"/>
      <c r="O286" s="1"/>
      <c r="P286" s="1"/>
      <c r="Q286" s="1"/>
      <c r="R286" s="1"/>
      <c r="S286" s="1"/>
    </row>
    <row r="287" spans="1:19">
      <c r="A287" s="1"/>
      <c r="B287" s="1"/>
      <c r="C287" s="1"/>
      <c r="D287" s="1"/>
      <c r="E287" s="1"/>
      <c r="F287" s="1"/>
      <c r="G287" s="1"/>
      <c r="H287" s="1"/>
      <c r="I287" s="1"/>
      <c r="J287" s="1"/>
      <c r="K287" s="1"/>
      <c r="L287" s="1"/>
      <c r="M287" s="1"/>
      <c r="N287" s="1"/>
      <c r="O287" s="1"/>
      <c r="P287" s="1"/>
      <c r="Q287" s="1"/>
      <c r="R287" s="1"/>
      <c r="S287" s="1"/>
    </row>
    <row r="288" spans="1:19">
      <c r="A288" s="1"/>
      <c r="B288" s="1"/>
      <c r="C288" s="1"/>
      <c r="D288" s="1"/>
      <c r="E288" s="1"/>
      <c r="F288" s="1"/>
      <c r="G288" s="1"/>
      <c r="H288" s="1"/>
      <c r="I288" s="1"/>
      <c r="J288" s="1"/>
      <c r="K288" s="1"/>
      <c r="L288" s="1"/>
      <c r="M288" s="1"/>
      <c r="N288" s="1"/>
      <c r="O288" s="1"/>
      <c r="P288" s="1"/>
      <c r="Q288" s="1"/>
      <c r="R288" s="1"/>
      <c r="S288" s="1"/>
    </row>
    <row r="289" spans="1:19">
      <c r="A289" s="1"/>
      <c r="B289" s="1"/>
      <c r="C289" s="1"/>
      <c r="D289" s="1"/>
      <c r="E289" s="1"/>
      <c r="F289" s="1"/>
      <c r="G289" s="1"/>
      <c r="H289" s="1"/>
      <c r="I289" s="1"/>
      <c r="J289" s="1"/>
      <c r="K289" s="1"/>
      <c r="L289" s="1"/>
      <c r="M289" s="1"/>
      <c r="N289" s="1"/>
      <c r="O289" s="1"/>
      <c r="P289" s="1"/>
      <c r="Q289" s="1"/>
      <c r="R289" s="1"/>
      <c r="S289" s="1"/>
    </row>
    <row r="290" spans="1:19">
      <c r="A290" s="1"/>
      <c r="B290" s="1"/>
      <c r="C290" s="1"/>
      <c r="D290" s="1"/>
      <c r="E290" s="1"/>
      <c r="F290" s="1"/>
      <c r="G290" s="1"/>
      <c r="H290" s="1"/>
      <c r="I290" s="1"/>
      <c r="J290" s="1"/>
      <c r="K290" s="1"/>
      <c r="L290" s="1"/>
      <c r="M290" s="1"/>
      <c r="N290" s="1"/>
      <c r="O290" s="1"/>
      <c r="P290" s="1"/>
      <c r="Q290" s="1"/>
      <c r="R290" s="1"/>
      <c r="S290" s="1"/>
    </row>
    <row r="291" spans="1:19">
      <c r="A291" s="1"/>
      <c r="B291" s="1"/>
      <c r="C291" s="1"/>
      <c r="D291" s="1"/>
      <c r="E291" s="1"/>
      <c r="F291" s="1"/>
      <c r="G291" s="1"/>
      <c r="H291" s="1"/>
      <c r="I291" s="1"/>
      <c r="J291" s="1"/>
      <c r="K291" s="1"/>
      <c r="L291" s="1"/>
      <c r="M291" s="1"/>
      <c r="N291" s="1"/>
      <c r="O291" s="1"/>
      <c r="P291" s="1"/>
      <c r="Q291" s="1"/>
      <c r="R291" s="1"/>
      <c r="S291" s="1"/>
    </row>
    <row r="292" spans="1:19">
      <c r="A292" s="1"/>
      <c r="B292" s="1"/>
      <c r="C292" s="1"/>
      <c r="D292" s="1"/>
      <c r="E292" s="1"/>
      <c r="F292" s="1"/>
      <c r="G292" s="1"/>
      <c r="H292" s="1"/>
      <c r="I292" s="1"/>
      <c r="J292" s="1"/>
      <c r="K292" s="1"/>
      <c r="L292" s="1"/>
      <c r="M292" s="1"/>
      <c r="N292" s="1"/>
      <c r="O292" s="1"/>
      <c r="P292" s="1"/>
      <c r="Q292" s="1"/>
      <c r="R292" s="1"/>
      <c r="S292" s="1"/>
    </row>
    <row r="293" spans="1:19">
      <c r="A293" s="1"/>
      <c r="B293" s="1"/>
      <c r="C293" s="1"/>
      <c r="D293" s="1"/>
      <c r="E293" s="1"/>
      <c r="F293" s="1"/>
      <c r="G293" s="1"/>
      <c r="H293" s="1"/>
      <c r="I293" s="1"/>
      <c r="J293" s="1"/>
      <c r="K293" s="1"/>
      <c r="L293" s="1"/>
      <c r="M293" s="1"/>
      <c r="N293" s="1"/>
      <c r="O293" s="1"/>
      <c r="P293" s="1"/>
      <c r="Q293" s="1"/>
      <c r="R293" s="1"/>
      <c r="S293" s="1"/>
    </row>
    <row r="294" spans="1:19">
      <c r="A294" s="1"/>
      <c r="B294" s="1"/>
      <c r="C294" s="1"/>
      <c r="D294" s="1"/>
      <c r="E294" s="1"/>
      <c r="F294" s="1"/>
      <c r="G294" s="1"/>
      <c r="H294" s="1"/>
      <c r="I294" s="1"/>
      <c r="J294" s="1"/>
      <c r="K294" s="1"/>
      <c r="L294" s="1"/>
      <c r="M294" s="1"/>
      <c r="N294" s="1"/>
      <c r="O294" s="1"/>
      <c r="P294" s="1"/>
      <c r="Q294" s="1"/>
      <c r="R294" s="1"/>
      <c r="S294" s="1"/>
    </row>
    <row r="295" spans="1:19">
      <c r="A295" s="1"/>
      <c r="B295" s="1"/>
      <c r="C295" s="1"/>
      <c r="D295" s="1"/>
      <c r="E295" s="1"/>
      <c r="F295" s="1"/>
      <c r="G295" s="1"/>
      <c r="H295" s="1"/>
      <c r="I295" s="1"/>
      <c r="J295" s="1"/>
      <c r="K295" s="1"/>
      <c r="L295" s="1"/>
      <c r="M295" s="1"/>
      <c r="N295" s="1"/>
      <c r="O295" s="1"/>
      <c r="P295" s="1"/>
      <c r="Q295" s="1"/>
      <c r="R295" s="1"/>
      <c r="S295" s="1"/>
    </row>
    <row r="296" spans="1:19">
      <c r="A296" s="1"/>
      <c r="B296" s="1"/>
      <c r="C296" s="1"/>
      <c r="D296" s="1"/>
      <c r="E296" s="1"/>
      <c r="F296" s="1"/>
      <c r="G296" s="1"/>
      <c r="H296" s="1"/>
      <c r="I296" s="1"/>
      <c r="J296" s="1"/>
      <c r="K296" s="1"/>
      <c r="L296" s="1"/>
      <c r="M296" s="1"/>
      <c r="N296" s="1"/>
      <c r="O296" s="1"/>
      <c r="P296" s="1"/>
      <c r="Q296" s="1"/>
      <c r="R296" s="1"/>
      <c r="S296" s="1"/>
    </row>
    <row r="297" spans="1:19">
      <c r="A297" s="1"/>
      <c r="B297" s="1"/>
      <c r="C297" s="1"/>
      <c r="D297" s="1"/>
      <c r="E297" s="1"/>
      <c r="F297" s="1"/>
      <c r="G297" s="1"/>
      <c r="H297" s="1"/>
      <c r="I297" s="1"/>
      <c r="J297" s="1"/>
      <c r="K297" s="1"/>
      <c r="L297" s="1"/>
      <c r="M297" s="1"/>
      <c r="N297" s="1"/>
      <c r="O297" s="1"/>
      <c r="P297" s="1"/>
      <c r="Q297" s="1"/>
      <c r="R297" s="1"/>
      <c r="S297" s="1"/>
    </row>
    <row r="298" spans="1:19">
      <c r="A298" s="1"/>
      <c r="B298" s="1"/>
      <c r="C298" s="1"/>
      <c r="D298" s="1"/>
      <c r="E298" s="1"/>
      <c r="F298" s="1"/>
      <c r="G298" s="1"/>
      <c r="H298" s="1"/>
      <c r="I298" s="1"/>
      <c r="J298" s="1"/>
      <c r="K298" s="1"/>
      <c r="L298" s="1"/>
      <c r="M298" s="1"/>
      <c r="N298" s="1"/>
      <c r="O298" s="1"/>
      <c r="P298" s="1"/>
      <c r="Q298" s="1"/>
      <c r="R298" s="1"/>
      <c r="S298" s="1"/>
    </row>
    <row r="299" spans="1:19">
      <c r="A299" s="1"/>
      <c r="B299" s="1"/>
      <c r="C299" s="1"/>
      <c r="D299" s="1"/>
      <c r="E299" s="1"/>
      <c r="F299" s="1"/>
      <c r="G299" s="1"/>
      <c r="H299" s="1"/>
      <c r="I299" s="1"/>
      <c r="J299" s="1"/>
      <c r="K299" s="1"/>
      <c r="L299" s="1"/>
      <c r="M299" s="1"/>
      <c r="N299" s="1"/>
      <c r="O299" s="1"/>
      <c r="P299" s="1"/>
      <c r="Q299" s="1"/>
      <c r="R299" s="1"/>
      <c r="S299" s="1"/>
    </row>
    <row r="300" spans="1:19">
      <c r="A300" s="1"/>
      <c r="B300" s="1"/>
      <c r="C300" s="1"/>
      <c r="D300" s="1"/>
      <c r="E300" s="1"/>
      <c r="F300" s="1"/>
      <c r="G300" s="1"/>
      <c r="H300" s="1"/>
      <c r="I300" s="1"/>
      <c r="J300" s="1"/>
      <c r="K300" s="1"/>
      <c r="L300" s="1"/>
      <c r="M300" s="1"/>
      <c r="N300" s="1"/>
      <c r="O300" s="1"/>
      <c r="P300" s="1"/>
      <c r="Q300" s="1"/>
      <c r="R300" s="1"/>
      <c r="S300" s="1"/>
    </row>
    <row r="301" spans="1:19">
      <c r="A301" s="1"/>
      <c r="B301" s="1"/>
      <c r="C301" s="1"/>
      <c r="D301" s="1"/>
      <c r="E301" s="1"/>
      <c r="F301" s="1"/>
      <c r="G301" s="1"/>
      <c r="H301" s="1"/>
      <c r="I301" s="1"/>
      <c r="J301" s="1"/>
      <c r="K301" s="1"/>
      <c r="L301" s="1"/>
      <c r="M301" s="1"/>
      <c r="N301" s="1"/>
      <c r="O301" s="1"/>
      <c r="P301" s="1"/>
      <c r="Q301" s="1"/>
      <c r="R301" s="1"/>
      <c r="S301" s="1"/>
    </row>
    <row r="302" spans="1:19">
      <c r="A302" s="1"/>
      <c r="B302" s="1"/>
      <c r="C302" s="1"/>
      <c r="D302" s="1"/>
      <c r="E302" s="1"/>
      <c r="F302" s="1"/>
      <c r="G302" s="1"/>
      <c r="H302" s="1"/>
      <c r="I302" s="1"/>
      <c r="J302" s="1"/>
      <c r="K302" s="1"/>
      <c r="L302" s="1"/>
      <c r="M302" s="1"/>
      <c r="N302" s="1"/>
      <c r="O302" s="1"/>
      <c r="P302" s="1"/>
      <c r="Q302" s="1"/>
      <c r="R302" s="1"/>
      <c r="S302" s="1"/>
    </row>
    <row r="303" spans="1:19">
      <c r="A303" s="1"/>
      <c r="B303" s="1"/>
      <c r="C303" s="1"/>
      <c r="D303" s="1"/>
      <c r="E303" s="1"/>
      <c r="F303" s="1"/>
      <c r="G303" s="1"/>
      <c r="H303" s="1"/>
      <c r="I303" s="1"/>
      <c r="J303" s="1"/>
      <c r="K303" s="1"/>
      <c r="L303" s="1"/>
      <c r="M303" s="1"/>
      <c r="N303" s="1"/>
      <c r="O303" s="1"/>
      <c r="P303" s="1"/>
      <c r="Q303" s="1"/>
      <c r="R303" s="1"/>
      <c r="S303" s="1"/>
    </row>
    <row r="304" spans="1:19">
      <c r="A304" s="1"/>
      <c r="B304" s="1"/>
      <c r="C304" s="1"/>
      <c r="D304" s="1"/>
      <c r="E304" s="1"/>
      <c r="F304" s="1"/>
      <c r="G304" s="1"/>
      <c r="H304" s="1"/>
      <c r="I304" s="1"/>
      <c r="J304" s="1"/>
      <c r="K304" s="1"/>
      <c r="L304" s="1"/>
      <c r="M304" s="1"/>
      <c r="N304" s="1"/>
      <c r="O304" s="1"/>
      <c r="P304" s="1"/>
      <c r="Q304" s="1"/>
      <c r="R304" s="1"/>
      <c r="S304" s="1"/>
    </row>
    <row r="305" spans="1:19">
      <c r="A305" s="1"/>
      <c r="B305" s="1"/>
      <c r="C305" s="1"/>
      <c r="D305" s="1"/>
      <c r="E305" s="1"/>
      <c r="F305" s="1"/>
      <c r="G305" s="1"/>
      <c r="H305" s="1"/>
      <c r="I305" s="1"/>
      <c r="J305" s="1"/>
      <c r="K305" s="1"/>
      <c r="L305" s="1"/>
      <c r="M305" s="1"/>
      <c r="N305" s="1"/>
      <c r="O305" s="1"/>
      <c r="P305" s="1"/>
      <c r="Q305" s="1"/>
      <c r="R305" s="1"/>
      <c r="S305" s="1"/>
    </row>
    <row r="306" spans="1:19">
      <c r="A306" s="1"/>
      <c r="B306" s="1"/>
      <c r="C306" s="1"/>
      <c r="D306" s="1"/>
      <c r="E306" s="1"/>
      <c r="F306" s="1"/>
      <c r="G306" s="1"/>
      <c r="H306" s="1"/>
      <c r="I306" s="1"/>
      <c r="J306" s="1"/>
      <c r="K306" s="1"/>
      <c r="L306" s="1"/>
      <c r="M306" s="1"/>
      <c r="N306" s="1"/>
      <c r="O306" s="1"/>
      <c r="P306" s="1"/>
      <c r="Q306" s="1"/>
      <c r="R306" s="1"/>
      <c r="S306" s="1"/>
    </row>
    <row r="307" spans="1:19">
      <c r="A307" s="1"/>
      <c r="B307" s="1"/>
      <c r="C307" s="1"/>
      <c r="D307" s="1"/>
      <c r="E307" s="1"/>
      <c r="F307" s="1"/>
      <c r="G307" s="1"/>
      <c r="H307" s="1"/>
      <c r="I307" s="1"/>
      <c r="J307" s="1"/>
      <c r="K307" s="1"/>
      <c r="L307" s="1"/>
      <c r="M307" s="1"/>
      <c r="N307" s="1"/>
      <c r="O307" s="1"/>
      <c r="P307" s="1"/>
      <c r="Q307" s="1"/>
      <c r="R307" s="1"/>
      <c r="S307" s="1"/>
    </row>
  </sheetData>
  <sheetProtection algorithmName="SHA-512" hashValue="9p66VCWA8ArJ2Jfxa2H28aMMMdfHGQeI3vbCjoKzBa4ape4R/LyRb3+jx+jBidsU/a1bjRdMXWCEsVmEYhV63g==" saltValue="497xQa7A69f3a1Om3Uoygg==" spinCount="100000" sheet="1" objects="1" scenarios="1"/>
  <pageMargins left="0.7" right="0.7" top="0.75" bottom="0.75" header="0.3" footer="0.3"/>
  <pageSetup paperSize="9" scale="51" orientation="portrait" r:id="rId1"/>
  <colBreaks count="1" manualBreakCount="1">
    <brk id="18" max="306"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DF5AEB-D4FC-41F8-8B47-39FB8D4A1D7D}">
  <sheetPr codeName="Sheet4"/>
  <dimension ref="A1:S307"/>
  <sheetViews>
    <sheetView view="pageBreakPreview" zoomScale="81" zoomScaleNormal="55" zoomScaleSheetLayoutView="81" workbookViewId="0">
      <selection activeCell="X54" sqref="X54"/>
    </sheetView>
  </sheetViews>
  <sheetFormatPr defaultColWidth="8.7109375" defaultRowHeight="12.75"/>
  <sheetData>
    <row r="1" spans="1:19">
      <c r="A1" s="1"/>
      <c r="B1" s="1"/>
      <c r="C1" s="1"/>
      <c r="D1" s="1"/>
      <c r="E1" s="1"/>
      <c r="F1" s="1"/>
      <c r="G1" s="1"/>
      <c r="H1" s="1"/>
      <c r="I1" s="1"/>
      <c r="J1" s="1"/>
      <c r="K1" s="1"/>
      <c r="L1" s="1"/>
      <c r="M1" s="1"/>
      <c r="N1" s="1"/>
      <c r="O1" s="1"/>
      <c r="P1" s="1"/>
      <c r="Q1" s="1"/>
      <c r="R1" s="1"/>
      <c r="S1" s="1"/>
    </row>
    <row r="2" spans="1:19">
      <c r="A2" s="1"/>
      <c r="B2" s="1"/>
      <c r="C2" s="1"/>
      <c r="D2" s="1"/>
      <c r="E2" s="1"/>
      <c r="F2" s="1"/>
      <c r="G2" s="1"/>
      <c r="H2" s="1"/>
      <c r="I2" s="1"/>
      <c r="J2" s="1"/>
      <c r="K2" s="1"/>
      <c r="L2" s="1"/>
      <c r="M2" s="1"/>
      <c r="N2" s="1"/>
      <c r="O2" s="1"/>
      <c r="P2" s="1"/>
      <c r="Q2" s="1"/>
      <c r="R2" s="1"/>
      <c r="S2" s="1"/>
    </row>
    <row r="3" spans="1:19">
      <c r="A3" s="1"/>
      <c r="B3" s="1"/>
      <c r="C3" s="1"/>
      <c r="D3" s="1"/>
      <c r="E3" s="1"/>
      <c r="F3" s="1"/>
      <c r="G3" s="1"/>
      <c r="H3" s="1"/>
      <c r="I3" s="1"/>
      <c r="J3" s="1"/>
      <c r="K3" s="1"/>
      <c r="L3" s="1"/>
      <c r="M3" s="1"/>
      <c r="N3" s="1"/>
      <c r="O3" s="1"/>
      <c r="P3" s="1"/>
      <c r="Q3" s="1"/>
      <c r="R3" s="1"/>
      <c r="S3" s="1"/>
    </row>
    <row r="4" spans="1:19">
      <c r="A4" s="1"/>
      <c r="B4" s="1"/>
      <c r="C4" s="1"/>
      <c r="D4" s="1"/>
      <c r="E4" s="1"/>
      <c r="F4" s="1"/>
      <c r="G4" s="1"/>
      <c r="H4" s="1"/>
      <c r="I4" s="1"/>
      <c r="J4" s="1"/>
      <c r="K4" s="1"/>
      <c r="L4" s="1"/>
      <c r="M4" s="1"/>
      <c r="N4" s="1"/>
      <c r="O4" s="1"/>
      <c r="P4" s="1"/>
      <c r="Q4" s="1"/>
      <c r="R4" s="1"/>
      <c r="S4" s="1"/>
    </row>
    <row r="5" spans="1:19">
      <c r="A5" s="1"/>
      <c r="B5" s="1"/>
      <c r="C5" s="1"/>
      <c r="D5" s="1"/>
      <c r="E5" s="1"/>
      <c r="F5" s="1"/>
      <c r="G5" s="1"/>
      <c r="H5" s="1"/>
      <c r="I5" s="1"/>
      <c r="J5" s="1"/>
      <c r="K5" s="1"/>
      <c r="L5" s="1"/>
      <c r="M5" s="1"/>
      <c r="N5" s="1"/>
      <c r="O5" s="1"/>
      <c r="P5" s="1"/>
      <c r="Q5" s="1"/>
      <c r="R5" s="1"/>
      <c r="S5" s="1"/>
    </row>
    <row r="6" spans="1:19">
      <c r="A6" s="1"/>
      <c r="B6" s="1"/>
      <c r="C6" s="1"/>
      <c r="D6" s="1"/>
      <c r="E6" s="1"/>
      <c r="F6" s="1"/>
      <c r="G6" s="1"/>
      <c r="H6" s="1"/>
      <c r="I6" s="1"/>
      <c r="J6" s="1"/>
      <c r="K6" s="1"/>
      <c r="L6" s="1"/>
      <c r="M6" s="1"/>
      <c r="N6" s="1"/>
      <c r="O6" s="1"/>
      <c r="P6" s="1"/>
      <c r="Q6" s="1"/>
      <c r="R6" s="1"/>
      <c r="S6" s="1"/>
    </row>
    <row r="7" spans="1:19">
      <c r="A7" s="1"/>
      <c r="B7" s="1"/>
      <c r="C7" s="1"/>
      <c r="D7" s="1"/>
      <c r="E7" s="1"/>
      <c r="F7" s="1"/>
      <c r="G7" s="1"/>
      <c r="H7" s="1"/>
      <c r="I7" s="1"/>
      <c r="J7" s="1"/>
      <c r="K7" s="1"/>
      <c r="L7" s="1"/>
      <c r="M7" s="1"/>
      <c r="N7" s="1"/>
      <c r="O7" s="1"/>
      <c r="P7" s="1"/>
      <c r="Q7" s="1"/>
      <c r="R7" s="1"/>
      <c r="S7" s="1"/>
    </row>
    <row r="8" spans="1:19">
      <c r="A8" s="1"/>
      <c r="B8" s="1"/>
      <c r="C8" s="1"/>
      <c r="D8" s="1"/>
      <c r="E8" s="1"/>
      <c r="F8" s="1"/>
      <c r="G8" s="1"/>
      <c r="H8" s="1"/>
      <c r="I8" s="1"/>
      <c r="J8" s="1"/>
      <c r="K8" s="1"/>
      <c r="L8" s="1"/>
      <c r="M8" s="1"/>
      <c r="N8" s="1"/>
      <c r="O8" s="1"/>
      <c r="P8" s="1"/>
      <c r="Q8" s="1"/>
      <c r="R8" s="1"/>
      <c r="S8" s="1"/>
    </row>
    <row r="9" spans="1:19">
      <c r="A9" s="1"/>
      <c r="B9" s="1"/>
      <c r="C9" s="1"/>
      <c r="D9" s="1"/>
      <c r="E9" s="1"/>
      <c r="F9" s="1"/>
      <c r="G9" s="1"/>
      <c r="H9" s="1"/>
      <c r="I9" s="1"/>
      <c r="J9" s="1"/>
      <c r="K9" s="1"/>
      <c r="L9" s="1"/>
      <c r="M9" s="1"/>
      <c r="N9" s="1"/>
      <c r="O9" s="1"/>
      <c r="P9" s="1"/>
      <c r="Q9" s="1"/>
      <c r="R9" s="1"/>
      <c r="S9" s="1"/>
    </row>
    <row r="10" spans="1:19">
      <c r="A10" s="1"/>
      <c r="B10" s="1"/>
      <c r="C10" s="1"/>
      <c r="D10" s="1"/>
      <c r="E10" s="1"/>
      <c r="F10" s="1"/>
      <c r="G10" s="1"/>
      <c r="H10" s="1"/>
      <c r="I10" s="1"/>
      <c r="J10" s="1"/>
      <c r="K10" s="1"/>
      <c r="L10" s="1"/>
      <c r="M10" s="1"/>
      <c r="N10" s="1"/>
      <c r="O10" s="1"/>
      <c r="P10" s="1"/>
      <c r="Q10" s="1"/>
      <c r="R10" s="1"/>
      <c r="S10" s="1"/>
    </row>
    <row r="11" spans="1:19">
      <c r="A11" s="1"/>
      <c r="B11" s="1"/>
      <c r="C11" s="1"/>
      <c r="D11" s="1"/>
      <c r="E11" s="1"/>
      <c r="F11" s="1"/>
      <c r="G11" s="1"/>
      <c r="H11" s="1"/>
      <c r="I11" s="1"/>
      <c r="J11" s="1"/>
      <c r="K11" s="1"/>
      <c r="L11" s="1"/>
      <c r="M11" s="1"/>
      <c r="N11" s="1"/>
      <c r="O11" s="1"/>
      <c r="P11" s="1"/>
      <c r="Q11" s="1"/>
      <c r="R11" s="1"/>
      <c r="S11" s="1"/>
    </row>
    <row r="12" spans="1:19">
      <c r="A12" s="1"/>
      <c r="B12" s="1"/>
      <c r="C12" s="1"/>
      <c r="D12" s="1"/>
      <c r="E12" s="1"/>
      <c r="F12" s="1"/>
      <c r="G12" s="1"/>
      <c r="H12" s="1"/>
      <c r="I12" s="1"/>
      <c r="J12" s="1"/>
      <c r="K12" s="1"/>
      <c r="L12" s="1"/>
      <c r="M12" s="1"/>
      <c r="N12" s="1"/>
      <c r="O12" s="1"/>
      <c r="P12" s="1"/>
      <c r="Q12" s="1"/>
      <c r="R12" s="1"/>
      <c r="S12" s="1"/>
    </row>
    <row r="13" spans="1:19">
      <c r="A13" s="1"/>
      <c r="B13" s="1"/>
      <c r="C13" s="1"/>
      <c r="D13" s="1"/>
      <c r="E13" s="1"/>
      <c r="F13" s="1"/>
      <c r="G13" s="1"/>
      <c r="H13" s="1"/>
      <c r="I13" s="1"/>
      <c r="J13" s="1"/>
      <c r="K13" s="1"/>
      <c r="L13" s="1"/>
      <c r="M13" s="1"/>
      <c r="N13" s="1"/>
      <c r="O13" s="1"/>
      <c r="P13" s="1"/>
      <c r="Q13" s="1"/>
      <c r="R13" s="1"/>
      <c r="S13" s="1"/>
    </row>
    <row r="14" spans="1:19">
      <c r="A14" s="1"/>
      <c r="B14" s="1"/>
      <c r="C14" s="1"/>
      <c r="D14" s="1"/>
      <c r="E14" s="1"/>
      <c r="F14" s="1"/>
      <c r="G14" s="1"/>
      <c r="H14" s="1"/>
      <c r="I14" s="1"/>
      <c r="J14" s="1"/>
      <c r="K14" s="1"/>
      <c r="L14" s="1"/>
      <c r="M14" s="1"/>
      <c r="N14" s="1"/>
      <c r="O14" s="1"/>
      <c r="P14" s="1"/>
      <c r="Q14" s="1"/>
      <c r="R14" s="1"/>
      <c r="S14" s="1"/>
    </row>
    <row r="15" spans="1:19">
      <c r="A15" s="1"/>
      <c r="B15" s="1"/>
      <c r="C15" s="1"/>
      <c r="D15" s="1"/>
      <c r="E15" s="1"/>
      <c r="F15" s="1"/>
      <c r="G15" s="1"/>
      <c r="H15" s="1"/>
      <c r="I15" s="1"/>
      <c r="J15" s="1"/>
      <c r="K15" s="1"/>
      <c r="L15" s="1"/>
      <c r="M15" s="1"/>
      <c r="N15" s="1"/>
      <c r="O15" s="1"/>
      <c r="P15" s="1"/>
      <c r="Q15" s="1"/>
      <c r="R15" s="1"/>
      <c r="S15" s="1"/>
    </row>
    <row r="16" spans="1:19">
      <c r="A16" s="1"/>
      <c r="B16" s="1"/>
      <c r="C16" s="1"/>
      <c r="D16" s="1"/>
      <c r="E16" s="1"/>
      <c r="F16" s="1"/>
      <c r="G16" s="1"/>
      <c r="H16" s="1"/>
      <c r="I16" s="1"/>
      <c r="J16" s="1"/>
      <c r="K16" s="1"/>
      <c r="L16" s="1"/>
      <c r="M16" s="1"/>
      <c r="N16" s="1"/>
      <c r="O16" s="1"/>
      <c r="P16" s="1"/>
      <c r="Q16" s="1"/>
      <c r="R16" s="1"/>
      <c r="S16" s="1"/>
    </row>
    <row r="17" spans="1:19">
      <c r="A17" s="1"/>
      <c r="B17" s="1"/>
      <c r="C17" s="1"/>
      <c r="D17" s="1"/>
      <c r="E17" s="1"/>
      <c r="F17" s="1"/>
      <c r="G17" s="1"/>
      <c r="H17" s="1"/>
      <c r="I17" s="1"/>
      <c r="J17" s="1"/>
      <c r="K17" s="1"/>
      <c r="L17" s="1"/>
      <c r="M17" s="1"/>
      <c r="N17" s="1"/>
      <c r="O17" s="1"/>
      <c r="P17" s="1"/>
      <c r="Q17" s="1"/>
      <c r="R17" s="1"/>
      <c r="S17" s="1"/>
    </row>
    <row r="18" spans="1:19">
      <c r="A18" s="1"/>
      <c r="B18" s="1"/>
      <c r="C18" s="1"/>
      <c r="D18" s="1"/>
      <c r="E18" s="1"/>
      <c r="F18" s="1"/>
      <c r="G18" s="1"/>
      <c r="H18" s="1"/>
      <c r="I18" s="1"/>
      <c r="J18" s="1"/>
      <c r="K18" s="1"/>
      <c r="L18" s="1"/>
      <c r="M18" s="1"/>
      <c r="N18" s="1"/>
      <c r="O18" s="1"/>
      <c r="P18" s="1"/>
      <c r="Q18" s="1"/>
      <c r="R18" s="1"/>
      <c r="S18" s="1"/>
    </row>
    <row r="19" spans="1:19">
      <c r="A19" s="1"/>
      <c r="B19" s="1"/>
      <c r="C19" s="1"/>
      <c r="D19" s="1"/>
      <c r="E19" s="1"/>
      <c r="F19" s="1"/>
      <c r="G19" s="1"/>
      <c r="H19" s="1"/>
      <c r="I19" s="1"/>
      <c r="J19" s="1"/>
      <c r="K19" s="1"/>
      <c r="L19" s="1"/>
      <c r="M19" s="1"/>
      <c r="N19" s="1"/>
      <c r="O19" s="1"/>
      <c r="P19" s="1"/>
      <c r="Q19" s="1"/>
      <c r="R19" s="1"/>
      <c r="S19" s="1"/>
    </row>
    <row r="20" spans="1:19">
      <c r="A20" s="1"/>
      <c r="B20" s="1"/>
      <c r="C20" s="1"/>
      <c r="D20" s="1"/>
      <c r="E20" s="1"/>
      <c r="F20" s="1"/>
      <c r="G20" s="1"/>
      <c r="H20" s="1"/>
      <c r="I20" s="1"/>
      <c r="J20" s="1"/>
      <c r="K20" s="1"/>
      <c r="L20" s="1"/>
      <c r="M20" s="1"/>
      <c r="N20" s="1"/>
      <c r="O20" s="1"/>
      <c r="P20" s="1"/>
      <c r="Q20" s="1"/>
      <c r="R20" s="1"/>
      <c r="S20" s="1"/>
    </row>
    <row r="21" spans="1:19">
      <c r="A21" s="1"/>
      <c r="B21" s="1"/>
      <c r="C21" s="1"/>
      <c r="D21" s="1"/>
      <c r="E21" s="1"/>
      <c r="F21" s="1"/>
      <c r="G21" s="1"/>
      <c r="H21" s="1"/>
      <c r="I21" s="1"/>
      <c r="J21" s="1"/>
      <c r="K21" s="1"/>
      <c r="L21" s="1"/>
      <c r="M21" s="1"/>
      <c r="N21" s="1"/>
      <c r="O21" s="1"/>
      <c r="P21" s="1"/>
      <c r="Q21" s="1"/>
      <c r="R21" s="1"/>
      <c r="S21" s="1"/>
    </row>
    <row r="22" spans="1:19">
      <c r="A22" s="1"/>
      <c r="B22" s="1"/>
      <c r="C22" s="1"/>
      <c r="D22" s="1"/>
      <c r="E22" s="1"/>
      <c r="F22" s="1"/>
      <c r="G22" s="1"/>
      <c r="H22" s="1"/>
      <c r="I22" s="1"/>
      <c r="J22" s="1"/>
      <c r="K22" s="1"/>
      <c r="L22" s="1"/>
      <c r="M22" s="1"/>
      <c r="N22" s="1"/>
      <c r="O22" s="1"/>
      <c r="P22" s="1"/>
      <c r="Q22" s="1"/>
      <c r="R22" s="1"/>
      <c r="S22" s="1"/>
    </row>
    <row r="23" spans="1:19">
      <c r="A23" s="1"/>
      <c r="B23" s="1"/>
      <c r="C23" s="1"/>
      <c r="D23" s="1"/>
      <c r="E23" s="1"/>
      <c r="F23" s="1"/>
      <c r="G23" s="1"/>
      <c r="H23" s="1"/>
      <c r="I23" s="1"/>
      <c r="J23" s="1"/>
      <c r="K23" s="1"/>
      <c r="L23" s="1"/>
      <c r="M23" s="1"/>
      <c r="N23" s="1"/>
      <c r="O23" s="1"/>
      <c r="P23" s="1"/>
      <c r="Q23" s="1"/>
      <c r="R23" s="1"/>
      <c r="S23" s="1"/>
    </row>
    <row r="24" spans="1:19">
      <c r="A24" s="1"/>
      <c r="B24" s="1"/>
      <c r="C24" s="1"/>
      <c r="D24" s="1"/>
      <c r="E24" s="1"/>
      <c r="F24" s="1"/>
      <c r="G24" s="1"/>
      <c r="H24" s="1"/>
      <c r="I24" s="1"/>
      <c r="J24" s="1"/>
      <c r="K24" s="1"/>
      <c r="L24" s="1"/>
      <c r="M24" s="1"/>
      <c r="N24" s="1"/>
      <c r="O24" s="1"/>
      <c r="P24" s="1"/>
      <c r="Q24" s="1"/>
      <c r="R24" s="1"/>
      <c r="S24" s="1"/>
    </row>
    <row r="25" spans="1:19">
      <c r="A25" s="1"/>
      <c r="B25" s="1"/>
      <c r="C25" s="1"/>
      <c r="D25" s="1"/>
      <c r="E25" s="1"/>
      <c r="F25" s="1"/>
      <c r="G25" s="1"/>
      <c r="H25" s="1"/>
      <c r="I25" s="1"/>
      <c r="J25" s="1"/>
      <c r="K25" s="1"/>
      <c r="L25" s="1"/>
      <c r="M25" s="1"/>
      <c r="N25" s="1"/>
      <c r="O25" s="1"/>
      <c r="P25" s="1"/>
      <c r="Q25" s="1"/>
      <c r="R25" s="1"/>
      <c r="S25" s="1"/>
    </row>
    <row r="26" spans="1:19">
      <c r="A26" s="1"/>
      <c r="B26" s="1"/>
      <c r="C26" s="1"/>
      <c r="D26" s="1"/>
      <c r="E26" s="1"/>
      <c r="F26" s="1"/>
      <c r="G26" s="1"/>
      <c r="H26" s="1"/>
      <c r="I26" s="1"/>
      <c r="J26" s="1"/>
      <c r="K26" s="1"/>
      <c r="L26" s="1"/>
      <c r="M26" s="1"/>
      <c r="N26" s="1"/>
      <c r="O26" s="1"/>
      <c r="P26" s="1"/>
      <c r="Q26" s="1"/>
      <c r="R26" s="1"/>
      <c r="S26" s="1"/>
    </row>
    <row r="27" spans="1:19">
      <c r="A27" s="1"/>
      <c r="B27" s="1"/>
      <c r="C27" s="1"/>
      <c r="D27" s="1"/>
      <c r="E27" s="1"/>
      <c r="F27" s="1"/>
      <c r="G27" s="1"/>
      <c r="H27" s="1"/>
      <c r="I27" s="1"/>
      <c r="J27" s="1"/>
      <c r="K27" s="1"/>
      <c r="L27" s="1"/>
      <c r="M27" s="1"/>
      <c r="N27" s="1"/>
      <c r="O27" s="1"/>
      <c r="P27" s="1"/>
      <c r="Q27" s="1"/>
      <c r="R27" s="1"/>
      <c r="S27" s="1"/>
    </row>
    <row r="28" spans="1:19">
      <c r="A28" s="1"/>
      <c r="B28" s="1"/>
      <c r="C28" s="1"/>
      <c r="D28" s="1"/>
      <c r="E28" s="1"/>
      <c r="F28" s="1"/>
      <c r="G28" s="1"/>
      <c r="H28" s="1"/>
      <c r="I28" s="1"/>
      <c r="J28" s="1"/>
      <c r="K28" s="1"/>
      <c r="L28" s="1"/>
      <c r="M28" s="1"/>
      <c r="N28" s="1"/>
      <c r="O28" s="1"/>
      <c r="P28" s="1"/>
      <c r="Q28" s="1"/>
      <c r="R28" s="1"/>
      <c r="S28" s="1"/>
    </row>
    <row r="29" spans="1:19">
      <c r="A29" s="1"/>
      <c r="B29" s="1"/>
      <c r="C29" s="1"/>
      <c r="D29" s="1"/>
      <c r="E29" s="1"/>
      <c r="F29" s="1"/>
      <c r="G29" s="1"/>
      <c r="H29" s="1"/>
      <c r="I29" s="1"/>
      <c r="J29" s="1"/>
      <c r="K29" s="1"/>
      <c r="L29" s="1"/>
      <c r="M29" s="1"/>
      <c r="N29" s="1"/>
      <c r="O29" s="1"/>
      <c r="P29" s="1"/>
      <c r="Q29" s="1"/>
      <c r="R29" s="1"/>
      <c r="S29" s="1"/>
    </row>
    <row r="30" spans="1:19">
      <c r="A30" s="1"/>
      <c r="B30" s="1"/>
      <c r="C30" s="1"/>
      <c r="D30" s="1"/>
      <c r="E30" s="1"/>
      <c r="F30" s="1"/>
      <c r="G30" s="1"/>
      <c r="H30" s="1"/>
      <c r="I30" s="1"/>
      <c r="J30" s="1"/>
      <c r="K30" s="1"/>
      <c r="L30" s="1"/>
      <c r="M30" s="1"/>
      <c r="N30" s="1"/>
      <c r="O30" s="1"/>
      <c r="P30" s="1"/>
      <c r="Q30" s="1"/>
      <c r="R30" s="1"/>
      <c r="S30" s="1"/>
    </row>
    <row r="31" spans="1:19">
      <c r="A31" s="1"/>
      <c r="B31" s="1"/>
      <c r="C31" s="1"/>
      <c r="D31" s="1"/>
      <c r="E31" s="1"/>
      <c r="F31" s="1"/>
      <c r="G31" s="1"/>
      <c r="H31" s="1"/>
      <c r="I31" s="1"/>
      <c r="J31" s="1"/>
      <c r="K31" s="1"/>
      <c r="L31" s="1"/>
      <c r="M31" s="1"/>
      <c r="N31" s="1"/>
      <c r="O31" s="1"/>
      <c r="P31" s="1"/>
      <c r="Q31" s="1"/>
      <c r="R31" s="1"/>
      <c r="S31" s="1"/>
    </row>
    <row r="32" spans="1:19">
      <c r="A32" s="1"/>
      <c r="B32" s="1"/>
      <c r="C32" s="1"/>
      <c r="D32" s="1"/>
      <c r="E32" s="1"/>
      <c r="F32" s="1"/>
      <c r="G32" s="1"/>
      <c r="H32" s="1"/>
      <c r="I32" s="1"/>
      <c r="J32" s="1"/>
      <c r="K32" s="1"/>
      <c r="L32" s="1"/>
      <c r="M32" s="1"/>
      <c r="N32" s="1"/>
      <c r="O32" s="1"/>
      <c r="P32" s="1"/>
      <c r="Q32" s="1"/>
      <c r="R32" s="1"/>
      <c r="S32" s="1"/>
    </row>
    <row r="33" spans="1:19">
      <c r="A33" s="1"/>
      <c r="B33" s="1"/>
      <c r="C33" s="1"/>
      <c r="D33" s="1"/>
      <c r="E33" s="1"/>
      <c r="F33" s="1"/>
      <c r="G33" s="1"/>
      <c r="H33" s="1"/>
      <c r="I33" s="1"/>
      <c r="J33" s="1"/>
      <c r="K33" s="1"/>
      <c r="L33" s="1"/>
      <c r="M33" s="1"/>
      <c r="N33" s="1"/>
      <c r="O33" s="1"/>
      <c r="P33" s="1"/>
      <c r="Q33" s="1"/>
      <c r="R33" s="1"/>
      <c r="S33" s="1"/>
    </row>
    <row r="34" spans="1:19">
      <c r="A34" s="1"/>
      <c r="B34" s="1"/>
      <c r="C34" s="1"/>
      <c r="D34" s="1"/>
      <c r="E34" s="1"/>
      <c r="F34" s="1"/>
      <c r="G34" s="1"/>
      <c r="H34" s="1"/>
      <c r="I34" s="1"/>
      <c r="J34" s="1"/>
      <c r="K34" s="1"/>
      <c r="L34" s="1"/>
      <c r="M34" s="1"/>
      <c r="N34" s="1"/>
      <c r="O34" s="1"/>
      <c r="P34" s="1"/>
      <c r="Q34" s="1"/>
      <c r="R34" s="1"/>
      <c r="S34" s="1"/>
    </row>
    <row r="35" spans="1:19">
      <c r="A35" s="1"/>
      <c r="B35" s="1"/>
      <c r="C35" s="1"/>
      <c r="D35" s="1"/>
      <c r="E35" s="1"/>
      <c r="F35" s="1"/>
      <c r="G35" s="1"/>
      <c r="H35" s="1"/>
      <c r="I35" s="1"/>
      <c r="J35" s="1"/>
      <c r="K35" s="1"/>
      <c r="L35" s="1"/>
      <c r="M35" s="1"/>
      <c r="N35" s="1"/>
      <c r="O35" s="1"/>
      <c r="P35" s="1"/>
      <c r="Q35" s="1"/>
      <c r="R35" s="1"/>
      <c r="S35" s="1"/>
    </row>
    <row r="36" spans="1:19">
      <c r="A36" s="1"/>
      <c r="B36" s="1"/>
      <c r="C36" s="1"/>
      <c r="D36" s="1"/>
      <c r="E36" s="1"/>
      <c r="F36" s="1"/>
      <c r="G36" s="1"/>
      <c r="H36" s="1"/>
      <c r="I36" s="1"/>
      <c r="J36" s="1"/>
      <c r="K36" s="1"/>
      <c r="L36" s="1"/>
      <c r="M36" s="1"/>
      <c r="N36" s="1"/>
      <c r="O36" s="1"/>
      <c r="P36" s="1"/>
      <c r="Q36" s="1"/>
      <c r="R36" s="1"/>
      <c r="S36" s="1"/>
    </row>
    <row r="37" spans="1:19">
      <c r="A37" s="1"/>
      <c r="B37" s="1"/>
      <c r="C37" s="1"/>
      <c r="D37" s="1"/>
      <c r="E37" s="1"/>
      <c r="F37" s="1"/>
      <c r="G37" s="1"/>
      <c r="H37" s="1"/>
      <c r="I37" s="1"/>
      <c r="J37" s="1"/>
      <c r="K37" s="1"/>
      <c r="L37" s="1"/>
      <c r="M37" s="1"/>
      <c r="N37" s="1"/>
      <c r="O37" s="1"/>
      <c r="P37" s="1"/>
      <c r="Q37" s="1"/>
      <c r="R37" s="1"/>
      <c r="S37" s="1"/>
    </row>
    <row r="38" spans="1:19">
      <c r="A38" s="1"/>
      <c r="B38" s="1"/>
      <c r="C38" s="1"/>
      <c r="D38" s="1"/>
      <c r="E38" s="1"/>
      <c r="F38" s="1"/>
      <c r="G38" s="1"/>
      <c r="H38" s="1"/>
      <c r="I38" s="1"/>
      <c r="J38" s="1"/>
      <c r="K38" s="1"/>
      <c r="L38" s="1"/>
      <c r="M38" s="1"/>
      <c r="N38" s="1"/>
      <c r="O38" s="1"/>
      <c r="P38" s="1"/>
      <c r="Q38" s="1"/>
      <c r="R38" s="1"/>
      <c r="S38" s="1"/>
    </row>
    <row r="39" spans="1:19">
      <c r="A39" s="1"/>
      <c r="B39" s="1"/>
      <c r="C39" s="1"/>
      <c r="D39" s="1"/>
      <c r="E39" s="1"/>
      <c r="F39" s="1"/>
      <c r="G39" s="1"/>
      <c r="H39" s="1"/>
      <c r="I39" s="1"/>
      <c r="J39" s="1"/>
      <c r="K39" s="1"/>
      <c r="L39" s="1"/>
      <c r="M39" s="1"/>
      <c r="N39" s="1"/>
      <c r="O39" s="1"/>
      <c r="P39" s="1"/>
      <c r="Q39" s="1"/>
      <c r="R39" s="1"/>
      <c r="S39" s="1"/>
    </row>
    <row r="40" spans="1:19">
      <c r="A40" s="1"/>
      <c r="B40" s="1"/>
      <c r="C40" s="1"/>
      <c r="D40" s="1"/>
      <c r="E40" s="1"/>
      <c r="F40" s="1"/>
      <c r="G40" s="1"/>
      <c r="H40" s="1"/>
      <c r="I40" s="1"/>
      <c r="J40" s="1"/>
      <c r="K40" s="1"/>
      <c r="L40" s="1"/>
      <c r="M40" s="1"/>
      <c r="N40" s="1"/>
      <c r="O40" s="1"/>
      <c r="P40" s="1"/>
      <c r="Q40" s="1"/>
      <c r="R40" s="1"/>
      <c r="S40" s="1"/>
    </row>
    <row r="41" spans="1:19">
      <c r="A41" s="1"/>
      <c r="B41" s="1"/>
      <c r="C41" s="1"/>
      <c r="D41" s="1"/>
      <c r="E41" s="1"/>
      <c r="F41" s="1"/>
      <c r="G41" s="1"/>
      <c r="H41" s="1"/>
      <c r="I41" s="1"/>
      <c r="J41" s="1"/>
      <c r="K41" s="1"/>
      <c r="L41" s="1"/>
      <c r="M41" s="1"/>
      <c r="N41" s="1"/>
      <c r="O41" s="1"/>
      <c r="P41" s="1"/>
      <c r="Q41" s="1"/>
      <c r="R41" s="1"/>
      <c r="S41" s="1"/>
    </row>
    <row r="42" spans="1:19">
      <c r="A42" s="1"/>
      <c r="B42" s="1"/>
      <c r="C42" s="1"/>
      <c r="D42" s="1"/>
      <c r="E42" s="1"/>
      <c r="F42" s="1"/>
      <c r="G42" s="1"/>
      <c r="H42" s="1"/>
      <c r="I42" s="1"/>
      <c r="J42" s="1"/>
      <c r="K42" s="1"/>
      <c r="L42" s="1"/>
      <c r="M42" s="1"/>
      <c r="N42" s="1"/>
      <c r="O42" s="1"/>
      <c r="P42" s="1"/>
      <c r="Q42" s="1"/>
      <c r="R42" s="1"/>
      <c r="S42" s="1"/>
    </row>
    <row r="43" spans="1:19">
      <c r="A43" s="1"/>
      <c r="B43" s="1"/>
      <c r="C43" s="1"/>
      <c r="D43" s="1"/>
      <c r="E43" s="1"/>
      <c r="F43" s="1"/>
      <c r="G43" s="1"/>
      <c r="H43" s="1"/>
      <c r="I43" s="1"/>
      <c r="J43" s="1"/>
      <c r="K43" s="1"/>
      <c r="L43" s="1"/>
      <c r="M43" s="1"/>
      <c r="N43" s="1"/>
      <c r="O43" s="1"/>
      <c r="P43" s="1"/>
      <c r="Q43" s="1"/>
      <c r="R43" s="1"/>
      <c r="S43" s="1"/>
    </row>
    <row r="44" spans="1:19">
      <c r="A44" s="1"/>
      <c r="B44" s="1"/>
      <c r="C44" s="1"/>
      <c r="D44" s="1"/>
      <c r="E44" s="1"/>
      <c r="F44" s="1"/>
      <c r="G44" s="1"/>
      <c r="H44" s="1"/>
      <c r="I44" s="1"/>
      <c r="J44" s="1"/>
      <c r="K44" s="1"/>
      <c r="L44" s="1"/>
      <c r="M44" s="1"/>
      <c r="N44" s="1"/>
      <c r="O44" s="1"/>
      <c r="P44" s="1"/>
      <c r="Q44" s="1"/>
      <c r="R44" s="1"/>
      <c r="S44" s="1"/>
    </row>
    <row r="45" spans="1:19">
      <c r="A45" s="1"/>
      <c r="B45" s="1"/>
      <c r="C45" s="1"/>
      <c r="D45" s="1"/>
      <c r="E45" s="1"/>
      <c r="F45" s="1"/>
      <c r="G45" s="1"/>
      <c r="H45" s="1"/>
      <c r="I45" s="1"/>
      <c r="J45" s="1"/>
      <c r="K45" s="1"/>
      <c r="L45" s="1"/>
      <c r="M45" s="1"/>
      <c r="N45" s="1"/>
      <c r="O45" s="1"/>
      <c r="P45" s="1"/>
      <c r="Q45" s="1"/>
      <c r="R45" s="1"/>
      <c r="S45" s="1"/>
    </row>
    <row r="46" spans="1:19">
      <c r="A46" s="1"/>
      <c r="B46" s="1"/>
      <c r="C46" s="1"/>
      <c r="D46" s="1"/>
      <c r="E46" s="1"/>
      <c r="F46" s="1"/>
      <c r="G46" s="1"/>
      <c r="H46" s="1"/>
      <c r="I46" s="1"/>
      <c r="J46" s="1"/>
      <c r="K46" s="1"/>
      <c r="L46" s="1"/>
      <c r="M46" s="1"/>
      <c r="N46" s="1"/>
      <c r="O46" s="1"/>
      <c r="P46" s="1"/>
      <c r="Q46" s="1"/>
      <c r="R46" s="1"/>
      <c r="S46" s="1"/>
    </row>
    <row r="47" spans="1:19">
      <c r="A47" s="1"/>
      <c r="B47" s="1"/>
      <c r="C47" s="1"/>
      <c r="D47" s="1"/>
      <c r="E47" s="1"/>
      <c r="F47" s="1"/>
      <c r="G47" s="1"/>
      <c r="H47" s="1"/>
      <c r="I47" s="1"/>
      <c r="J47" s="1"/>
      <c r="K47" s="1"/>
      <c r="L47" s="1"/>
      <c r="M47" s="1"/>
      <c r="N47" s="1"/>
      <c r="O47" s="1"/>
      <c r="P47" s="1"/>
      <c r="Q47" s="1"/>
      <c r="R47" s="1"/>
      <c r="S47" s="1"/>
    </row>
    <row r="48" spans="1:19">
      <c r="A48" s="1"/>
      <c r="B48" s="1"/>
      <c r="C48" s="1"/>
      <c r="D48" s="1"/>
      <c r="E48" s="1"/>
      <c r="F48" s="1"/>
      <c r="G48" s="1"/>
      <c r="H48" s="1"/>
      <c r="I48" s="1"/>
      <c r="J48" s="1"/>
      <c r="K48" s="1"/>
      <c r="L48" s="1"/>
      <c r="M48" s="1"/>
      <c r="N48" s="1"/>
      <c r="O48" s="1"/>
      <c r="P48" s="1"/>
      <c r="Q48" s="1"/>
      <c r="R48" s="1"/>
      <c r="S48" s="1"/>
    </row>
    <row r="49" spans="1:19">
      <c r="A49" s="1"/>
      <c r="B49" s="1"/>
      <c r="C49" s="1"/>
      <c r="D49" s="1"/>
      <c r="E49" s="1"/>
      <c r="F49" s="1"/>
      <c r="G49" s="1"/>
      <c r="H49" s="1"/>
      <c r="I49" s="1"/>
      <c r="J49" s="1"/>
      <c r="K49" s="1"/>
      <c r="L49" s="1"/>
      <c r="M49" s="1"/>
      <c r="N49" s="1"/>
      <c r="O49" s="1"/>
      <c r="P49" s="1"/>
      <c r="Q49" s="1"/>
      <c r="R49" s="1"/>
      <c r="S49" s="1"/>
    </row>
    <row r="50" spans="1:19">
      <c r="A50" s="1"/>
      <c r="B50" s="1"/>
      <c r="C50" s="1"/>
      <c r="D50" s="1"/>
      <c r="E50" s="1"/>
      <c r="F50" s="1"/>
      <c r="G50" s="1"/>
      <c r="H50" s="1"/>
      <c r="I50" s="1"/>
      <c r="J50" s="1"/>
      <c r="K50" s="1"/>
      <c r="L50" s="1"/>
      <c r="M50" s="1"/>
      <c r="N50" s="1"/>
      <c r="O50" s="1"/>
      <c r="P50" s="1"/>
      <c r="Q50" s="1"/>
      <c r="R50" s="1"/>
      <c r="S50" s="1"/>
    </row>
    <row r="51" spans="1:19">
      <c r="A51" s="1"/>
      <c r="B51" s="1"/>
      <c r="C51" s="1"/>
      <c r="D51" s="1"/>
      <c r="E51" s="1"/>
      <c r="F51" s="1"/>
      <c r="G51" s="1"/>
      <c r="H51" s="1"/>
      <c r="I51" s="1"/>
      <c r="J51" s="1"/>
      <c r="K51" s="1"/>
      <c r="L51" s="1"/>
      <c r="M51" s="1"/>
      <c r="N51" s="1"/>
      <c r="O51" s="1"/>
      <c r="P51" s="1"/>
      <c r="Q51" s="1"/>
      <c r="R51" s="1"/>
      <c r="S51" s="1"/>
    </row>
    <row r="52" spans="1:19">
      <c r="A52" s="1"/>
      <c r="B52" s="1"/>
      <c r="C52" s="1"/>
      <c r="D52" s="1"/>
      <c r="E52" s="1"/>
      <c r="F52" s="1"/>
      <c r="G52" s="1"/>
      <c r="H52" s="1"/>
      <c r="I52" s="1"/>
      <c r="J52" s="1"/>
      <c r="K52" s="1"/>
      <c r="L52" s="1"/>
      <c r="M52" s="1"/>
      <c r="N52" s="1"/>
      <c r="O52" s="1"/>
      <c r="P52" s="1"/>
      <c r="Q52" s="1"/>
      <c r="R52" s="1"/>
      <c r="S52" s="1"/>
    </row>
    <row r="53" spans="1:19">
      <c r="A53" s="1"/>
      <c r="B53" s="1"/>
      <c r="C53" s="1"/>
      <c r="D53" s="1"/>
      <c r="E53" s="1"/>
      <c r="F53" s="1"/>
      <c r="G53" s="1"/>
      <c r="H53" s="1"/>
      <c r="I53" s="1"/>
      <c r="J53" s="1"/>
      <c r="K53" s="1"/>
      <c r="L53" s="1"/>
      <c r="M53" s="1"/>
      <c r="N53" s="1"/>
      <c r="O53" s="1"/>
      <c r="P53" s="1"/>
      <c r="Q53" s="1"/>
      <c r="R53" s="1"/>
      <c r="S53" s="1"/>
    </row>
    <row r="54" spans="1:19">
      <c r="A54" s="1"/>
      <c r="B54" s="1"/>
      <c r="C54" s="1"/>
      <c r="D54" s="1"/>
      <c r="E54" s="1"/>
      <c r="F54" s="1"/>
      <c r="G54" s="1"/>
      <c r="H54" s="1"/>
      <c r="I54" s="1"/>
      <c r="J54" s="1"/>
      <c r="K54" s="1"/>
      <c r="L54" s="1"/>
      <c r="M54" s="1"/>
      <c r="N54" s="1"/>
      <c r="O54" s="1"/>
      <c r="P54" s="1"/>
      <c r="Q54" s="1"/>
      <c r="R54" s="1"/>
      <c r="S54" s="1"/>
    </row>
    <row r="55" spans="1:19">
      <c r="A55" s="1"/>
      <c r="B55" s="1"/>
      <c r="C55" s="1"/>
      <c r="D55" s="1"/>
      <c r="E55" s="1"/>
      <c r="F55" s="1"/>
      <c r="G55" s="1"/>
      <c r="H55" s="1"/>
      <c r="I55" s="1"/>
      <c r="J55" s="1"/>
      <c r="K55" s="1"/>
      <c r="L55" s="1"/>
      <c r="M55" s="1"/>
      <c r="N55" s="1"/>
      <c r="O55" s="1"/>
      <c r="P55" s="1"/>
      <c r="Q55" s="1"/>
      <c r="R55" s="1"/>
      <c r="S55" s="1"/>
    </row>
    <row r="56" spans="1:19">
      <c r="A56" s="1"/>
      <c r="B56" s="1"/>
      <c r="C56" s="1"/>
      <c r="D56" s="1"/>
      <c r="E56" s="1"/>
      <c r="F56" s="1"/>
      <c r="G56" s="1"/>
      <c r="H56" s="1"/>
      <c r="I56" s="1"/>
      <c r="J56" s="1"/>
      <c r="K56" s="1"/>
      <c r="L56" s="1"/>
      <c r="M56" s="1"/>
      <c r="N56" s="1"/>
      <c r="O56" s="1"/>
      <c r="P56" s="1"/>
      <c r="Q56" s="1"/>
      <c r="R56" s="1"/>
      <c r="S56" s="1"/>
    </row>
    <row r="57" spans="1:19">
      <c r="A57" s="1"/>
      <c r="B57" s="1"/>
      <c r="C57" s="1"/>
      <c r="D57" s="1"/>
      <c r="E57" s="1"/>
      <c r="F57" s="1"/>
      <c r="G57" s="1"/>
      <c r="H57" s="1"/>
      <c r="I57" s="1"/>
      <c r="J57" s="1"/>
      <c r="K57" s="1"/>
      <c r="L57" s="1"/>
      <c r="M57" s="1"/>
      <c r="N57" s="1"/>
      <c r="O57" s="1"/>
      <c r="P57" s="1"/>
      <c r="Q57" s="1"/>
      <c r="R57" s="1"/>
      <c r="S57" s="1"/>
    </row>
    <row r="58" spans="1:19">
      <c r="A58" s="1"/>
      <c r="B58" s="1"/>
      <c r="C58" s="1"/>
      <c r="D58" s="1"/>
      <c r="E58" s="1"/>
      <c r="F58" s="1"/>
      <c r="G58" s="1"/>
      <c r="H58" s="1"/>
      <c r="I58" s="1"/>
      <c r="J58" s="1"/>
      <c r="K58" s="1"/>
      <c r="L58" s="1"/>
      <c r="M58" s="1"/>
      <c r="N58" s="1"/>
      <c r="O58" s="1"/>
      <c r="P58" s="1"/>
      <c r="Q58" s="1"/>
      <c r="R58" s="1"/>
      <c r="S58" s="1"/>
    </row>
    <row r="59" spans="1:19">
      <c r="A59" s="1"/>
      <c r="B59" s="1"/>
      <c r="C59" s="1"/>
      <c r="D59" s="1"/>
      <c r="E59" s="1"/>
      <c r="F59" s="1"/>
      <c r="G59" s="1"/>
      <c r="H59" s="1"/>
      <c r="I59" s="1"/>
      <c r="J59" s="1"/>
      <c r="K59" s="1"/>
      <c r="L59" s="1"/>
      <c r="M59" s="1"/>
      <c r="N59" s="1"/>
      <c r="O59" s="1"/>
      <c r="P59" s="1"/>
      <c r="Q59" s="1"/>
      <c r="R59" s="1"/>
      <c r="S59" s="1"/>
    </row>
    <row r="60" spans="1:19">
      <c r="A60" s="1"/>
      <c r="B60" s="1"/>
      <c r="C60" s="1"/>
      <c r="D60" s="1"/>
      <c r="E60" s="1"/>
      <c r="F60" s="1"/>
      <c r="G60" s="1"/>
      <c r="H60" s="1"/>
      <c r="I60" s="1"/>
      <c r="J60" s="1"/>
      <c r="K60" s="1"/>
      <c r="L60" s="1"/>
      <c r="M60" s="1"/>
      <c r="N60" s="1"/>
      <c r="O60" s="1"/>
      <c r="P60" s="1"/>
      <c r="Q60" s="1"/>
      <c r="R60" s="1"/>
      <c r="S60" s="1"/>
    </row>
    <row r="61" spans="1:19">
      <c r="A61" s="1"/>
      <c r="B61" s="1"/>
      <c r="C61" s="1"/>
      <c r="D61" s="1"/>
      <c r="E61" s="1"/>
      <c r="F61" s="1"/>
      <c r="G61" s="1"/>
      <c r="H61" s="1"/>
      <c r="I61" s="1"/>
      <c r="J61" s="1"/>
      <c r="K61" s="1"/>
      <c r="L61" s="1"/>
      <c r="M61" s="1"/>
      <c r="N61" s="1"/>
      <c r="O61" s="1"/>
      <c r="P61" s="1"/>
      <c r="Q61" s="1"/>
      <c r="R61" s="1"/>
      <c r="S61" s="1"/>
    </row>
    <row r="62" spans="1:19">
      <c r="A62" s="1"/>
      <c r="B62" s="1"/>
      <c r="C62" s="1"/>
      <c r="D62" s="1"/>
      <c r="E62" s="1"/>
      <c r="F62" s="1"/>
      <c r="G62" s="1"/>
      <c r="H62" s="1"/>
      <c r="I62" s="1"/>
      <c r="J62" s="1"/>
      <c r="K62" s="1"/>
      <c r="L62" s="1"/>
      <c r="M62" s="1"/>
      <c r="N62" s="1"/>
      <c r="O62" s="1"/>
      <c r="P62" s="1"/>
      <c r="Q62" s="1"/>
      <c r="R62" s="1"/>
      <c r="S62" s="1"/>
    </row>
    <row r="63" spans="1:19">
      <c r="A63" s="1"/>
      <c r="B63" s="1"/>
      <c r="C63" s="1"/>
      <c r="D63" s="1"/>
      <c r="E63" s="1"/>
      <c r="F63" s="1"/>
      <c r="G63" s="1"/>
      <c r="H63" s="1"/>
      <c r="I63" s="1"/>
      <c r="J63" s="1"/>
      <c r="K63" s="1"/>
      <c r="L63" s="1"/>
      <c r="M63" s="1"/>
      <c r="N63" s="1"/>
      <c r="O63" s="1"/>
      <c r="P63" s="1"/>
      <c r="Q63" s="1"/>
      <c r="R63" s="1"/>
      <c r="S63" s="1"/>
    </row>
    <row r="64" spans="1:19">
      <c r="A64" s="1"/>
      <c r="B64" s="1"/>
      <c r="C64" s="1"/>
      <c r="D64" s="1"/>
      <c r="E64" s="1"/>
      <c r="F64" s="1"/>
      <c r="G64" s="1"/>
      <c r="H64" s="1"/>
      <c r="I64" s="1"/>
      <c r="J64" s="1"/>
      <c r="K64" s="1"/>
      <c r="L64" s="1"/>
      <c r="M64" s="1"/>
      <c r="N64" s="1"/>
      <c r="O64" s="1"/>
      <c r="P64" s="1"/>
      <c r="Q64" s="1"/>
      <c r="R64" s="1"/>
      <c r="S64" s="1"/>
    </row>
    <row r="65" spans="1:19">
      <c r="A65" s="1"/>
      <c r="B65" s="1"/>
      <c r="C65" s="1"/>
      <c r="D65" s="1"/>
      <c r="E65" s="1"/>
      <c r="F65" s="1"/>
      <c r="G65" s="1"/>
      <c r="H65" s="1"/>
      <c r="I65" s="1"/>
      <c r="J65" s="1"/>
      <c r="K65" s="1"/>
      <c r="L65" s="1"/>
      <c r="M65" s="1"/>
      <c r="N65" s="1"/>
      <c r="O65" s="1"/>
      <c r="P65" s="1"/>
      <c r="Q65" s="1"/>
      <c r="R65" s="1"/>
      <c r="S65" s="1"/>
    </row>
    <row r="66" spans="1:19">
      <c r="A66" s="1"/>
      <c r="B66" s="1"/>
      <c r="C66" s="1"/>
      <c r="D66" s="1"/>
      <c r="E66" s="1"/>
      <c r="F66" s="1"/>
      <c r="G66" s="1"/>
      <c r="H66" s="1"/>
      <c r="I66" s="1"/>
      <c r="J66" s="1"/>
      <c r="K66" s="1"/>
      <c r="L66" s="1"/>
      <c r="M66" s="1"/>
      <c r="N66" s="1"/>
      <c r="O66" s="1"/>
      <c r="P66" s="1"/>
      <c r="Q66" s="1"/>
      <c r="R66" s="1"/>
      <c r="S66" s="1"/>
    </row>
    <row r="67" spans="1:19">
      <c r="A67" s="1"/>
      <c r="B67" s="1"/>
      <c r="C67" s="1"/>
      <c r="D67" s="1"/>
      <c r="E67" s="1"/>
      <c r="F67" s="1"/>
      <c r="G67" s="1"/>
      <c r="H67" s="1"/>
      <c r="I67" s="1"/>
      <c r="J67" s="1"/>
      <c r="K67" s="1"/>
      <c r="L67" s="1"/>
      <c r="M67" s="1"/>
      <c r="N67" s="1"/>
      <c r="O67" s="1"/>
      <c r="P67" s="1"/>
      <c r="Q67" s="1"/>
      <c r="R67" s="1"/>
      <c r="S67" s="1"/>
    </row>
    <row r="68" spans="1:19">
      <c r="A68" s="1"/>
      <c r="B68" s="1"/>
      <c r="C68" s="1"/>
      <c r="D68" s="1"/>
      <c r="E68" s="1"/>
      <c r="F68" s="1"/>
      <c r="G68" s="1"/>
      <c r="H68" s="1"/>
      <c r="I68" s="1"/>
      <c r="J68" s="1"/>
      <c r="K68" s="1"/>
      <c r="L68" s="1"/>
      <c r="M68" s="1"/>
      <c r="N68" s="1"/>
      <c r="O68" s="1"/>
      <c r="P68" s="1"/>
      <c r="Q68" s="1"/>
      <c r="R68" s="1"/>
      <c r="S68" s="1"/>
    </row>
    <row r="69" spans="1:19">
      <c r="A69" s="1"/>
      <c r="B69" s="1"/>
      <c r="C69" s="1"/>
      <c r="D69" s="1"/>
      <c r="E69" s="1"/>
      <c r="F69" s="1"/>
      <c r="G69" s="1"/>
      <c r="H69" s="1"/>
      <c r="I69" s="1"/>
      <c r="J69" s="1"/>
      <c r="K69" s="1"/>
      <c r="L69" s="1"/>
      <c r="M69" s="1"/>
      <c r="N69" s="1"/>
      <c r="O69" s="1"/>
      <c r="P69" s="1"/>
      <c r="Q69" s="1"/>
      <c r="R69" s="1"/>
      <c r="S69" s="1"/>
    </row>
    <row r="70" spans="1:19">
      <c r="A70" s="1"/>
      <c r="B70" s="1"/>
      <c r="C70" s="1"/>
      <c r="D70" s="1"/>
      <c r="E70" s="1"/>
      <c r="F70" s="1"/>
      <c r="G70" s="1"/>
      <c r="H70" s="1"/>
      <c r="I70" s="1"/>
      <c r="J70" s="1"/>
      <c r="K70" s="1"/>
      <c r="L70" s="1"/>
      <c r="M70" s="1"/>
      <c r="N70" s="1"/>
      <c r="O70" s="1"/>
      <c r="P70" s="1"/>
      <c r="Q70" s="1"/>
      <c r="R70" s="1"/>
      <c r="S70" s="1"/>
    </row>
    <row r="71" spans="1:19">
      <c r="A71" s="1"/>
      <c r="B71" s="1"/>
      <c r="C71" s="1"/>
      <c r="D71" s="1"/>
      <c r="E71" s="1"/>
      <c r="F71" s="1"/>
      <c r="G71" s="1"/>
      <c r="H71" s="1"/>
      <c r="I71" s="1"/>
      <c r="J71" s="1"/>
      <c r="K71" s="1"/>
      <c r="L71" s="1"/>
      <c r="M71" s="1"/>
      <c r="N71" s="1"/>
      <c r="O71" s="1"/>
      <c r="P71" s="1"/>
      <c r="Q71" s="1"/>
      <c r="R71" s="1"/>
      <c r="S71" s="1"/>
    </row>
    <row r="72" spans="1:19">
      <c r="A72" s="1"/>
      <c r="B72" s="1"/>
      <c r="C72" s="1"/>
      <c r="D72" s="1"/>
      <c r="E72" s="1"/>
      <c r="F72" s="1"/>
      <c r="G72" s="1"/>
      <c r="H72" s="1"/>
      <c r="I72" s="1"/>
      <c r="J72" s="1"/>
      <c r="K72" s="1"/>
      <c r="L72" s="1"/>
      <c r="M72" s="1"/>
      <c r="N72" s="1"/>
      <c r="O72" s="1"/>
      <c r="P72" s="1"/>
      <c r="Q72" s="1"/>
      <c r="R72" s="1"/>
      <c r="S72" s="1"/>
    </row>
    <row r="73" spans="1:19">
      <c r="A73" s="1"/>
      <c r="B73" s="1"/>
      <c r="C73" s="1"/>
      <c r="D73" s="1"/>
      <c r="E73" s="1"/>
      <c r="F73" s="1"/>
      <c r="G73" s="1"/>
      <c r="H73" s="1"/>
      <c r="I73" s="1"/>
      <c r="J73" s="1"/>
      <c r="K73" s="1"/>
      <c r="L73" s="1"/>
      <c r="M73" s="1"/>
      <c r="N73" s="1"/>
      <c r="O73" s="1"/>
      <c r="P73" s="1"/>
      <c r="Q73" s="1"/>
      <c r="R73" s="1"/>
      <c r="S73" s="1"/>
    </row>
    <row r="74" spans="1:19">
      <c r="A74" s="1"/>
      <c r="B74" s="1"/>
      <c r="C74" s="1"/>
      <c r="D74" s="1"/>
      <c r="E74" s="1"/>
      <c r="F74" s="1"/>
      <c r="G74" s="1"/>
      <c r="H74" s="1"/>
      <c r="I74" s="1"/>
      <c r="J74" s="1"/>
      <c r="K74" s="1"/>
      <c r="L74" s="1"/>
      <c r="M74" s="1"/>
      <c r="N74" s="1"/>
      <c r="O74" s="1"/>
      <c r="P74" s="1"/>
      <c r="Q74" s="1"/>
      <c r="R74" s="1"/>
      <c r="S74" s="1"/>
    </row>
    <row r="75" spans="1:19">
      <c r="A75" s="1"/>
      <c r="B75" s="1"/>
      <c r="C75" s="1"/>
      <c r="D75" s="1"/>
      <c r="E75" s="1"/>
      <c r="F75" s="1"/>
      <c r="G75" s="1"/>
      <c r="H75" s="1"/>
      <c r="I75" s="1"/>
      <c r="J75" s="1"/>
      <c r="K75" s="1"/>
      <c r="L75" s="1"/>
      <c r="M75" s="1"/>
      <c r="N75" s="1"/>
      <c r="O75" s="1"/>
      <c r="P75" s="1"/>
      <c r="Q75" s="1"/>
      <c r="R75" s="1"/>
      <c r="S75" s="1"/>
    </row>
    <row r="76" spans="1:19">
      <c r="A76" s="1"/>
      <c r="B76" s="1"/>
      <c r="C76" s="1"/>
      <c r="D76" s="1"/>
      <c r="E76" s="1"/>
      <c r="F76" s="1"/>
      <c r="G76" s="1"/>
      <c r="H76" s="1"/>
      <c r="I76" s="1"/>
      <c r="J76" s="1"/>
      <c r="K76" s="1"/>
      <c r="L76" s="1"/>
      <c r="M76" s="1"/>
      <c r="N76" s="1"/>
      <c r="O76" s="1"/>
      <c r="P76" s="1"/>
      <c r="Q76" s="1"/>
      <c r="R76" s="1"/>
      <c r="S76" s="1"/>
    </row>
    <row r="77" spans="1:19">
      <c r="A77" s="1"/>
      <c r="B77" s="1"/>
      <c r="C77" s="1"/>
      <c r="D77" s="1"/>
      <c r="E77" s="1"/>
      <c r="F77" s="1"/>
      <c r="G77" s="1"/>
      <c r="H77" s="1"/>
      <c r="I77" s="1"/>
      <c r="J77" s="1"/>
      <c r="K77" s="1"/>
      <c r="L77" s="1"/>
      <c r="M77" s="1"/>
      <c r="N77" s="1"/>
      <c r="O77" s="1"/>
      <c r="P77" s="1"/>
      <c r="Q77" s="1"/>
      <c r="R77" s="1"/>
      <c r="S77" s="1"/>
    </row>
    <row r="78" spans="1:19">
      <c r="A78" s="1"/>
      <c r="B78" s="1"/>
      <c r="C78" s="1"/>
      <c r="D78" s="1"/>
      <c r="E78" s="1"/>
      <c r="F78" s="1"/>
      <c r="G78" s="1"/>
      <c r="H78" s="1"/>
      <c r="I78" s="1"/>
      <c r="J78" s="1"/>
      <c r="K78" s="1"/>
      <c r="L78" s="1"/>
      <c r="M78" s="1"/>
      <c r="N78" s="1"/>
      <c r="O78" s="1"/>
      <c r="P78" s="1"/>
      <c r="Q78" s="1"/>
      <c r="R78" s="1"/>
      <c r="S78" s="1"/>
    </row>
    <row r="79" spans="1:19">
      <c r="A79" s="1"/>
      <c r="B79" s="1"/>
      <c r="C79" s="1"/>
      <c r="D79" s="1"/>
      <c r="E79" s="1"/>
      <c r="F79" s="1"/>
      <c r="G79" s="1"/>
      <c r="H79" s="1"/>
      <c r="I79" s="1"/>
      <c r="J79" s="1"/>
      <c r="K79" s="1"/>
      <c r="L79" s="1"/>
      <c r="M79" s="1"/>
      <c r="N79" s="1"/>
      <c r="O79" s="1"/>
      <c r="P79" s="1"/>
      <c r="Q79" s="1"/>
      <c r="R79" s="1"/>
      <c r="S79" s="1"/>
    </row>
    <row r="80" spans="1:19">
      <c r="A80" s="1"/>
      <c r="B80" s="1"/>
      <c r="C80" s="1"/>
      <c r="D80" s="1"/>
      <c r="E80" s="1"/>
      <c r="F80" s="1"/>
      <c r="G80" s="1"/>
      <c r="H80" s="1"/>
      <c r="I80" s="1"/>
      <c r="J80" s="1"/>
      <c r="K80" s="1"/>
      <c r="L80" s="1"/>
      <c r="M80" s="1"/>
      <c r="N80" s="1"/>
      <c r="O80" s="1"/>
      <c r="P80" s="1"/>
      <c r="Q80" s="1"/>
      <c r="R80" s="1"/>
      <c r="S80" s="1"/>
    </row>
    <row r="81" spans="1:19">
      <c r="A81" s="1"/>
      <c r="B81" s="1"/>
      <c r="C81" s="1"/>
      <c r="D81" s="1"/>
      <c r="E81" s="1"/>
      <c r="F81" s="1"/>
      <c r="G81" s="1"/>
      <c r="H81" s="1"/>
      <c r="I81" s="1"/>
      <c r="J81" s="1"/>
      <c r="K81" s="1"/>
      <c r="L81" s="1"/>
      <c r="M81" s="1"/>
      <c r="N81" s="1"/>
      <c r="O81" s="1"/>
      <c r="P81" s="1"/>
      <c r="Q81" s="1"/>
      <c r="R81" s="1"/>
      <c r="S81" s="1"/>
    </row>
    <row r="82" spans="1:19">
      <c r="A82" s="1"/>
      <c r="B82" s="1"/>
      <c r="C82" s="1"/>
      <c r="D82" s="1"/>
      <c r="E82" s="1"/>
      <c r="F82" s="1"/>
      <c r="G82" s="1"/>
      <c r="H82" s="1"/>
      <c r="I82" s="1"/>
      <c r="J82" s="1"/>
      <c r="K82" s="1"/>
      <c r="L82" s="1"/>
      <c r="M82" s="1"/>
      <c r="N82" s="1"/>
      <c r="O82" s="1"/>
      <c r="P82" s="1"/>
      <c r="Q82" s="1"/>
      <c r="R82" s="1"/>
      <c r="S82" s="1"/>
    </row>
    <row r="83" spans="1:19">
      <c r="A83" s="1"/>
      <c r="B83" s="1"/>
      <c r="C83" s="1"/>
      <c r="D83" s="1"/>
      <c r="E83" s="1"/>
      <c r="F83" s="1"/>
      <c r="G83" s="1"/>
      <c r="H83" s="1"/>
      <c r="I83" s="1"/>
      <c r="J83" s="1"/>
      <c r="K83" s="1"/>
      <c r="L83" s="1"/>
      <c r="M83" s="1"/>
      <c r="N83" s="1"/>
      <c r="O83" s="1"/>
      <c r="P83" s="1"/>
      <c r="Q83" s="1"/>
      <c r="R83" s="1"/>
      <c r="S83" s="1"/>
    </row>
    <row r="84" spans="1:19">
      <c r="A84" s="1"/>
      <c r="B84" s="1"/>
      <c r="C84" s="1"/>
      <c r="D84" s="1"/>
      <c r="E84" s="1"/>
      <c r="F84" s="1"/>
      <c r="G84" s="1"/>
      <c r="H84" s="1"/>
      <c r="I84" s="1"/>
      <c r="J84" s="1"/>
      <c r="K84" s="1"/>
      <c r="L84" s="1"/>
      <c r="M84" s="1"/>
      <c r="N84" s="1"/>
      <c r="O84" s="1"/>
      <c r="P84" s="1"/>
      <c r="Q84" s="1"/>
      <c r="R84" s="1"/>
      <c r="S84" s="1"/>
    </row>
    <row r="85" spans="1:19">
      <c r="A85" s="1"/>
      <c r="B85" s="1"/>
      <c r="C85" s="1"/>
      <c r="D85" s="1"/>
      <c r="E85" s="1"/>
      <c r="F85" s="1"/>
      <c r="G85" s="1"/>
      <c r="H85" s="1"/>
      <c r="I85" s="1"/>
      <c r="J85" s="1"/>
      <c r="K85" s="1"/>
      <c r="L85" s="1"/>
      <c r="M85" s="1"/>
      <c r="N85" s="1"/>
      <c r="O85" s="1"/>
      <c r="P85" s="1"/>
      <c r="Q85" s="1"/>
      <c r="R85" s="1"/>
      <c r="S85" s="1"/>
    </row>
    <row r="86" spans="1:19">
      <c r="A86" s="1"/>
      <c r="B86" s="1"/>
      <c r="C86" s="1"/>
      <c r="D86" s="1"/>
      <c r="E86" s="1"/>
      <c r="F86" s="1"/>
      <c r="G86" s="1"/>
      <c r="H86" s="1"/>
      <c r="I86" s="1"/>
      <c r="J86" s="1"/>
      <c r="K86" s="1"/>
      <c r="L86" s="1"/>
      <c r="M86" s="1"/>
      <c r="N86" s="1"/>
      <c r="O86" s="1"/>
      <c r="P86" s="1"/>
      <c r="Q86" s="1"/>
      <c r="R86" s="1"/>
      <c r="S86" s="1"/>
    </row>
    <row r="87" spans="1:19">
      <c r="A87" s="1"/>
      <c r="B87" s="1"/>
      <c r="C87" s="1"/>
      <c r="D87" s="1"/>
      <c r="E87" s="1"/>
      <c r="F87" s="1"/>
      <c r="G87" s="1"/>
      <c r="H87" s="1"/>
      <c r="I87" s="1"/>
      <c r="J87" s="1"/>
      <c r="K87" s="1"/>
      <c r="L87" s="1"/>
      <c r="M87" s="1"/>
      <c r="N87" s="1"/>
      <c r="O87" s="1"/>
      <c r="P87" s="1"/>
      <c r="Q87" s="1"/>
      <c r="R87" s="1"/>
      <c r="S87" s="1"/>
    </row>
    <row r="88" spans="1:19">
      <c r="A88" s="1"/>
      <c r="B88" s="1"/>
      <c r="C88" s="1"/>
      <c r="D88" s="1"/>
      <c r="E88" s="1"/>
      <c r="F88" s="1"/>
      <c r="G88" s="1"/>
      <c r="H88" s="1"/>
      <c r="I88" s="1"/>
      <c r="J88" s="1"/>
      <c r="K88" s="1"/>
      <c r="L88" s="1"/>
      <c r="M88" s="1"/>
      <c r="N88" s="1"/>
      <c r="O88" s="1"/>
      <c r="P88" s="1"/>
      <c r="Q88" s="1"/>
      <c r="R88" s="1"/>
      <c r="S88" s="1"/>
    </row>
    <row r="89" spans="1:19">
      <c r="A89" s="1"/>
      <c r="B89" s="1"/>
      <c r="C89" s="1"/>
      <c r="D89" s="1"/>
      <c r="E89" s="1"/>
      <c r="F89" s="1"/>
      <c r="G89" s="1"/>
      <c r="H89" s="1"/>
      <c r="I89" s="1"/>
      <c r="J89" s="1"/>
      <c r="K89" s="1"/>
      <c r="L89" s="1"/>
      <c r="M89" s="1"/>
      <c r="N89" s="1"/>
      <c r="O89" s="1"/>
      <c r="P89" s="1"/>
      <c r="Q89" s="1"/>
      <c r="R89" s="1"/>
      <c r="S89" s="1"/>
    </row>
    <row r="90" spans="1:19">
      <c r="A90" s="1"/>
      <c r="B90" s="1"/>
      <c r="C90" s="1"/>
      <c r="D90" s="1"/>
      <c r="E90" s="1"/>
      <c r="F90" s="1"/>
      <c r="G90" s="1"/>
      <c r="H90" s="1"/>
      <c r="I90" s="1"/>
      <c r="J90" s="1"/>
      <c r="K90" s="1"/>
      <c r="L90" s="1"/>
      <c r="M90" s="1"/>
      <c r="N90" s="1"/>
      <c r="O90" s="1"/>
      <c r="P90" s="1"/>
      <c r="Q90" s="1"/>
      <c r="R90" s="1"/>
      <c r="S90" s="1"/>
    </row>
    <row r="91" spans="1:19">
      <c r="A91" s="1"/>
      <c r="B91" s="1"/>
      <c r="C91" s="1"/>
      <c r="D91" s="1"/>
      <c r="E91" s="1"/>
      <c r="F91" s="1"/>
      <c r="G91" s="1"/>
      <c r="H91" s="1"/>
      <c r="I91" s="1"/>
      <c r="J91" s="1"/>
      <c r="K91" s="1"/>
      <c r="L91" s="1"/>
      <c r="M91" s="1"/>
      <c r="N91" s="1"/>
      <c r="O91" s="1"/>
      <c r="P91" s="1"/>
      <c r="Q91" s="1"/>
      <c r="R91" s="1"/>
      <c r="S91" s="1"/>
    </row>
    <row r="92" spans="1:19">
      <c r="A92" s="1"/>
      <c r="B92" s="1"/>
      <c r="C92" s="1"/>
      <c r="D92" s="1"/>
      <c r="E92" s="1"/>
      <c r="F92" s="1"/>
      <c r="G92" s="1"/>
      <c r="H92" s="1"/>
      <c r="I92" s="1"/>
      <c r="J92" s="1"/>
      <c r="K92" s="1"/>
      <c r="L92" s="1"/>
      <c r="M92" s="1"/>
      <c r="N92" s="1"/>
      <c r="O92" s="1"/>
      <c r="P92" s="1"/>
      <c r="Q92" s="1"/>
      <c r="R92" s="1"/>
      <c r="S92" s="1"/>
    </row>
    <row r="93" spans="1:19">
      <c r="A93" s="1"/>
      <c r="B93" s="1"/>
      <c r="C93" s="1"/>
      <c r="D93" s="1"/>
      <c r="E93" s="1"/>
      <c r="F93" s="1"/>
      <c r="G93" s="1"/>
      <c r="H93" s="1"/>
      <c r="I93" s="1"/>
      <c r="J93" s="1"/>
      <c r="K93" s="1"/>
      <c r="L93" s="1"/>
      <c r="M93" s="1"/>
      <c r="N93" s="1"/>
      <c r="O93" s="1"/>
      <c r="P93" s="1"/>
      <c r="Q93" s="1"/>
      <c r="R93" s="1"/>
      <c r="S93" s="1"/>
    </row>
    <row r="94" spans="1:19">
      <c r="A94" s="1"/>
      <c r="B94" s="1"/>
      <c r="C94" s="1"/>
      <c r="D94" s="1"/>
      <c r="E94" s="1"/>
      <c r="F94" s="1"/>
      <c r="G94" s="1"/>
      <c r="H94" s="1"/>
      <c r="I94" s="1"/>
      <c r="J94" s="1"/>
      <c r="K94" s="1"/>
      <c r="L94" s="1"/>
      <c r="M94" s="1"/>
      <c r="N94" s="1"/>
      <c r="O94" s="1"/>
      <c r="P94" s="1"/>
      <c r="Q94" s="1"/>
      <c r="R94" s="1"/>
      <c r="S94" s="1"/>
    </row>
    <row r="95" spans="1:19">
      <c r="A95" s="1"/>
      <c r="B95" s="1"/>
      <c r="C95" s="1"/>
      <c r="D95" s="1"/>
      <c r="E95" s="1"/>
      <c r="F95" s="1"/>
      <c r="G95" s="1"/>
      <c r="H95" s="1"/>
      <c r="I95" s="1"/>
      <c r="J95" s="1"/>
      <c r="K95" s="1"/>
      <c r="L95" s="1"/>
      <c r="M95" s="1"/>
      <c r="N95" s="1"/>
      <c r="O95" s="1"/>
      <c r="P95" s="1"/>
      <c r="Q95" s="1"/>
      <c r="R95" s="1"/>
      <c r="S95" s="1"/>
    </row>
    <row r="96" spans="1:19">
      <c r="A96" s="1"/>
      <c r="B96" s="1"/>
      <c r="C96" s="1"/>
      <c r="D96" s="1"/>
      <c r="E96" s="1"/>
      <c r="F96" s="1"/>
      <c r="G96" s="1"/>
      <c r="H96" s="1"/>
      <c r="I96" s="1"/>
      <c r="J96" s="1"/>
      <c r="K96" s="1"/>
      <c r="L96" s="1"/>
      <c r="M96" s="1"/>
      <c r="N96" s="1"/>
      <c r="O96" s="1"/>
      <c r="P96" s="1"/>
      <c r="Q96" s="1"/>
      <c r="R96" s="1"/>
      <c r="S96" s="1"/>
    </row>
    <row r="97" spans="1:19">
      <c r="A97" s="1"/>
      <c r="B97" s="1"/>
      <c r="C97" s="1"/>
      <c r="D97" s="1"/>
      <c r="E97" s="1"/>
      <c r="F97" s="1"/>
      <c r="G97" s="1"/>
      <c r="H97" s="1"/>
      <c r="I97" s="1"/>
      <c r="J97" s="1"/>
      <c r="K97" s="1"/>
      <c r="L97" s="1"/>
      <c r="M97" s="1"/>
      <c r="N97" s="1"/>
      <c r="O97" s="1"/>
      <c r="P97" s="1"/>
      <c r="Q97" s="1"/>
      <c r="R97" s="1"/>
      <c r="S97" s="1"/>
    </row>
    <row r="98" spans="1:19">
      <c r="A98" s="1"/>
      <c r="B98" s="1"/>
      <c r="C98" s="1"/>
      <c r="D98" s="1"/>
      <c r="E98" s="1"/>
      <c r="F98" s="1"/>
      <c r="G98" s="1"/>
      <c r="H98" s="1"/>
      <c r="I98" s="1"/>
      <c r="J98" s="1"/>
      <c r="K98" s="1"/>
      <c r="L98" s="1"/>
      <c r="M98" s="1"/>
      <c r="N98" s="1"/>
      <c r="O98" s="1"/>
      <c r="P98" s="1"/>
      <c r="Q98" s="1"/>
      <c r="R98" s="1"/>
      <c r="S98" s="1"/>
    </row>
    <row r="99" spans="1:19">
      <c r="A99" s="1"/>
      <c r="B99" s="1"/>
      <c r="C99" s="1"/>
      <c r="D99" s="1"/>
      <c r="E99" s="1"/>
      <c r="F99" s="1"/>
      <c r="G99" s="1"/>
      <c r="H99" s="1"/>
      <c r="I99" s="1"/>
      <c r="J99" s="1"/>
      <c r="K99" s="1"/>
      <c r="L99" s="1"/>
      <c r="M99" s="1"/>
      <c r="N99" s="1"/>
      <c r="O99" s="1"/>
      <c r="P99" s="1"/>
      <c r="Q99" s="1"/>
      <c r="R99" s="1"/>
      <c r="S99" s="1"/>
    </row>
    <row r="100" spans="1:19">
      <c r="A100" s="1"/>
      <c r="B100" s="1"/>
      <c r="C100" s="1"/>
      <c r="D100" s="1"/>
      <c r="E100" s="1"/>
      <c r="F100" s="1"/>
      <c r="G100" s="1"/>
      <c r="H100" s="1"/>
      <c r="I100" s="1"/>
      <c r="J100" s="1"/>
      <c r="K100" s="1"/>
      <c r="L100" s="1"/>
      <c r="M100" s="1"/>
      <c r="N100" s="1"/>
      <c r="O100" s="1"/>
      <c r="P100" s="1"/>
      <c r="Q100" s="1"/>
      <c r="R100" s="1"/>
      <c r="S100" s="1"/>
    </row>
    <row r="101" spans="1:19">
      <c r="A101" s="1"/>
      <c r="B101" s="1"/>
      <c r="C101" s="1"/>
      <c r="D101" s="1"/>
      <c r="E101" s="1"/>
      <c r="F101" s="1"/>
      <c r="G101" s="1"/>
      <c r="H101" s="1"/>
      <c r="I101" s="1"/>
      <c r="J101" s="1"/>
      <c r="K101" s="1"/>
      <c r="L101" s="1"/>
      <c r="M101" s="1"/>
      <c r="N101" s="1"/>
      <c r="O101" s="1"/>
      <c r="P101" s="1"/>
      <c r="Q101" s="1"/>
      <c r="R101" s="1"/>
      <c r="S101" s="1"/>
    </row>
    <row r="102" spans="1:19">
      <c r="A102" s="1"/>
      <c r="B102" s="1"/>
      <c r="C102" s="1"/>
      <c r="D102" s="1"/>
      <c r="E102" s="1"/>
      <c r="F102" s="1"/>
      <c r="G102" s="1"/>
      <c r="H102" s="1"/>
      <c r="I102" s="1"/>
      <c r="J102" s="1"/>
      <c r="K102" s="1"/>
      <c r="L102" s="1"/>
      <c r="M102" s="1"/>
      <c r="N102" s="1"/>
      <c r="O102" s="1"/>
      <c r="P102" s="1"/>
      <c r="Q102" s="1"/>
      <c r="R102" s="1"/>
      <c r="S102" s="1"/>
    </row>
    <row r="103" spans="1:19">
      <c r="A103" s="1"/>
      <c r="B103" s="1"/>
      <c r="C103" s="1"/>
      <c r="D103" s="1"/>
      <c r="E103" s="1"/>
      <c r="F103" s="1"/>
      <c r="G103" s="1"/>
      <c r="H103" s="1"/>
      <c r="I103" s="1"/>
      <c r="J103" s="1"/>
      <c r="K103" s="1"/>
      <c r="L103" s="1"/>
      <c r="M103" s="1"/>
      <c r="N103" s="1"/>
      <c r="O103" s="1"/>
      <c r="P103" s="1"/>
      <c r="Q103" s="1"/>
      <c r="R103" s="1"/>
      <c r="S103" s="1"/>
    </row>
    <row r="104" spans="1:19">
      <c r="A104" s="1"/>
      <c r="B104" s="1"/>
      <c r="C104" s="1"/>
      <c r="D104" s="1"/>
      <c r="E104" s="1"/>
      <c r="F104" s="1"/>
      <c r="G104" s="1"/>
      <c r="H104" s="1"/>
      <c r="I104" s="1"/>
      <c r="J104" s="1"/>
      <c r="K104" s="1"/>
      <c r="L104" s="1"/>
      <c r="M104" s="1"/>
      <c r="N104" s="1"/>
      <c r="O104" s="1"/>
      <c r="P104" s="1"/>
      <c r="Q104" s="1"/>
      <c r="R104" s="1"/>
      <c r="S104" s="1"/>
    </row>
    <row r="105" spans="1:19">
      <c r="A105" s="1"/>
      <c r="B105" s="1"/>
      <c r="C105" s="1"/>
      <c r="D105" s="1"/>
      <c r="E105" s="1"/>
      <c r="F105" s="1"/>
      <c r="G105" s="1"/>
      <c r="H105" s="1"/>
      <c r="I105" s="1"/>
      <c r="J105" s="1"/>
      <c r="K105" s="1"/>
      <c r="L105" s="1"/>
      <c r="M105" s="1"/>
      <c r="N105" s="1"/>
      <c r="O105" s="1"/>
      <c r="P105" s="1"/>
      <c r="Q105" s="1"/>
      <c r="R105" s="1"/>
      <c r="S105" s="1"/>
    </row>
    <row r="106" spans="1:19">
      <c r="A106" s="1"/>
      <c r="B106" s="1"/>
      <c r="C106" s="1"/>
      <c r="D106" s="1"/>
      <c r="E106" s="1"/>
      <c r="F106" s="1"/>
      <c r="G106" s="1"/>
      <c r="H106" s="1"/>
      <c r="I106" s="1"/>
      <c r="J106" s="1"/>
      <c r="K106" s="1"/>
      <c r="L106" s="1"/>
      <c r="M106" s="1"/>
      <c r="N106" s="1"/>
      <c r="O106" s="1"/>
      <c r="P106" s="1"/>
      <c r="Q106" s="1"/>
      <c r="R106" s="1"/>
      <c r="S106" s="1"/>
    </row>
    <row r="107" spans="1:19">
      <c r="A107" s="1"/>
      <c r="B107" s="1"/>
      <c r="C107" s="1"/>
      <c r="D107" s="1"/>
      <c r="E107" s="1"/>
      <c r="F107" s="1"/>
      <c r="G107" s="1"/>
      <c r="H107" s="1"/>
      <c r="I107" s="1"/>
      <c r="J107" s="1"/>
      <c r="K107" s="1"/>
      <c r="L107" s="1"/>
      <c r="M107" s="1"/>
      <c r="N107" s="1"/>
      <c r="O107" s="1"/>
      <c r="P107" s="1"/>
      <c r="Q107" s="1"/>
      <c r="R107" s="1"/>
      <c r="S107" s="1"/>
    </row>
    <row r="108" spans="1:19">
      <c r="A108" s="1"/>
      <c r="B108" s="1"/>
      <c r="C108" s="1"/>
      <c r="D108" s="1"/>
      <c r="E108" s="1"/>
      <c r="F108" s="1"/>
      <c r="G108" s="1"/>
      <c r="H108" s="1"/>
      <c r="I108" s="1"/>
      <c r="J108" s="1"/>
      <c r="K108" s="1"/>
      <c r="L108" s="1"/>
      <c r="M108" s="1"/>
      <c r="N108" s="1"/>
      <c r="O108" s="1"/>
      <c r="P108" s="1"/>
      <c r="Q108" s="1"/>
      <c r="R108" s="1"/>
      <c r="S108" s="1"/>
    </row>
    <row r="109" spans="1:19">
      <c r="A109" s="1"/>
      <c r="B109" s="1"/>
      <c r="C109" s="1"/>
      <c r="D109" s="1"/>
      <c r="E109" s="1"/>
      <c r="F109" s="1"/>
      <c r="G109" s="1"/>
      <c r="H109" s="1"/>
      <c r="I109" s="1"/>
      <c r="J109" s="1"/>
      <c r="K109" s="1"/>
      <c r="L109" s="1"/>
      <c r="M109" s="1"/>
      <c r="N109" s="1"/>
      <c r="O109" s="1"/>
      <c r="P109" s="1"/>
      <c r="Q109" s="1"/>
      <c r="R109" s="1"/>
      <c r="S109" s="1"/>
    </row>
    <row r="110" spans="1:19">
      <c r="A110" s="1"/>
      <c r="B110" s="1"/>
      <c r="C110" s="1"/>
      <c r="D110" s="1"/>
      <c r="E110" s="1"/>
      <c r="F110" s="1"/>
      <c r="G110" s="1"/>
      <c r="H110" s="1"/>
      <c r="I110" s="1"/>
      <c r="J110" s="1"/>
      <c r="K110" s="1"/>
      <c r="L110" s="1"/>
      <c r="M110" s="1"/>
      <c r="N110" s="1"/>
      <c r="O110" s="1"/>
      <c r="P110" s="1"/>
      <c r="Q110" s="1"/>
      <c r="R110" s="1"/>
      <c r="S110" s="1"/>
    </row>
    <row r="111" spans="1:19">
      <c r="A111" s="1"/>
      <c r="B111" s="1"/>
      <c r="C111" s="1"/>
      <c r="D111" s="1"/>
      <c r="E111" s="1"/>
      <c r="F111" s="1"/>
      <c r="G111" s="1"/>
      <c r="H111" s="1"/>
      <c r="I111" s="1"/>
      <c r="J111" s="1"/>
      <c r="K111" s="1"/>
      <c r="L111" s="1"/>
      <c r="M111" s="1"/>
      <c r="N111" s="1"/>
      <c r="O111" s="1"/>
      <c r="P111" s="1"/>
      <c r="Q111" s="1"/>
      <c r="R111" s="1"/>
      <c r="S111" s="1"/>
    </row>
    <row r="112" spans="1:19">
      <c r="A112" s="1"/>
      <c r="B112" s="1"/>
      <c r="C112" s="1"/>
      <c r="D112" s="1"/>
      <c r="E112" s="1"/>
      <c r="F112" s="1"/>
      <c r="G112" s="1"/>
      <c r="H112" s="1"/>
      <c r="I112" s="1"/>
      <c r="J112" s="1"/>
      <c r="K112" s="1"/>
      <c r="L112" s="1"/>
      <c r="M112" s="1"/>
      <c r="N112" s="1"/>
      <c r="O112" s="1"/>
      <c r="P112" s="1"/>
      <c r="Q112" s="1"/>
      <c r="R112" s="1"/>
      <c r="S112" s="1"/>
    </row>
    <row r="113" spans="1:19">
      <c r="A113" s="1"/>
      <c r="B113" s="1"/>
      <c r="C113" s="1"/>
      <c r="D113" s="1"/>
      <c r="E113" s="1"/>
      <c r="F113" s="1"/>
      <c r="G113" s="1"/>
      <c r="H113" s="1"/>
      <c r="I113" s="1"/>
      <c r="J113" s="1"/>
      <c r="K113" s="1"/>
      <c r="L113" s="1"/>
      <c r="M113" s="1"/>
      <c r="N113" s="1"/>
      <c r="O113" s="1"/>
      <c r="P113" s="1"/>
      <c r="Q113" s="1"/>
      <c r="R113" s="1"/>
      <c r="S113" s="1"/>
    </row>
    <row r="114" spans="1:19">
      <c r="A114" s="1"/>
      <c r="B114" s="1"/>
      <c r="C114" s="1"/>
      <c r="D114" s="1"/>
      <c r="E114" s="1"/>
      <c r="F114" s="1"/>
      <c r="G114" s="1"/>
      <c r="H114" s="1"/>
      <c r="I114" s="1"/>
      <c r="J114" s="1"/>
      <c r="K114" s="1"/>
      <c r="L114" s="1"/>
      <c r="M114" s="1"/>
      <c r="N114" s="1"/>
      <c r="O114" s="1"/>
      <c r="P114" s="1"/>
      <c r="Q114" s="1"/>
      <c r="R114" s="1"/>
      <c r="S114" s="1"/>
    </row>
    <row r="115" spans="1:19">
      <c r="A115" s="1"/>
      <c r="B115" s="1"/>
      <c r="C115" s="1"/>
      <c r="D115" s="1"/>
      <c r="E115" s="1"/>
      <c r="F115" s="1"/>
      <c r="G115" s="1"/>
      <c r="H115" s="1"/>
      <c r="I115" s="1"/>
      <c r="J115" s="1"/>
      <c r="K115" s="1"/>
      <c r="L115" s="1"/>
      <c r="M115" s="1"/>
      <c r="N115" s="1"/>
      <c r="O115" s="1"/>
      <c r="P115" s="1"/>
      <c r="Q115" s="1"/>
      <c r="R115" s="1"/>
      <c r="S115" s="1"/>
    </row>
    <row r="116" spans="1:19">
      <c r="A116" s="1"/>
      <c r="B116" s="1"/>
      <c r="C116" s="1"/>
      <c r="D116" s="1"/>
      <c r="E116" s="1"/>
      <c r="F116" s="1"/>
      <c r="G116" s="1"/>
      <c r="H116" s="1"/>
      <c r="I116" s="1"/>
      <c r="J116" s="1"/>
      <c r="K116" s="1"/>
      <c r="L116" s="1"/>
      <c r="M116" s="1"/>
      <c r="N116" s="1"/>
      <c r="O116" s="1"/>
      <c r="P116" s="1"/>
      <c r="Q116" s="1"/>
      <c r="R116" s="1"/>
      <c r="S116" s="1"/>
    </row>
    <row r="117" spans="1:19">
      <c r="A117" s="1"/>
      <c r="B117" s="1"/>
      <c r="C117" s="1"/>
      <c r="D117" s="1"/>
      <c r="E117" s="1"/>
      <c r="F117" s="1"/>
      <c r="G117" s="1"/>
      <c r="H117" s="1"/>
      <c r="I117" s="1"/>
      <c r="J117" s="1"/>
      <c r="K117" s="1"/>
      <c r="L117" s="1"/>
      <c r="M117" s="1"/>
      <c r="N117" s="1"/>
      <c r="O117" s="1"/>
      <c r="P117" s="1"/>
      <c r="Q117" s="1"/>
      <c r="R117" s="1"/>
      <c r="S117" s="1"/>
    </row>
    <row r="118" spans="1:19">
      <c r="A118" s="1"/>
      <c r="B118" s="1"/>
      <c r="C118" s="1"/>
      <c r="D118" s="1"/>
      <c r="E118" s="1"/>
      <c r="F118" s="1"/>
      <c r="G118" s="1"/>
      <c r="H118" s="1"/>
      <c r="I118" s="1"/>
      <c r="J118" s="1"/>
      <c r="K118" s="1"/>
      <c r="L118" s="1"/>
      <c r="M118" s="1"/>
      <c r="N118" s="1"/>
      <c r="O118" s="1"/>
      <c r="P118" s="1"/>
      <c r="Q118" s="1"/>
      <c r="R118" s="1"/>
      <c r="S118" s="1"/>
    </row>
    <row r="119" spans="1:19">
      <c r="A119" s="1"/>
      <c r="B119" s="1"/>
      <c r="C119" s="1"/>
      <c r="D119" s="1"/>
      <c r="E119" s="1"/>
      <c r="F119" s="1"/>
      <c r="G119" s="1"/>
      <c r="H119" s="1"/>
      <c r="I119" s="1"/>
      <c r="J119" s="1"/>
      <c r="K119" s="1"/>
      <c r="L119" s="1"/>
      <c r="M119" s="1"/>
      <c r="N119" s="1"/>
      <c r="O119" s="1"/>
      <c r="P119" s="1"/>
      <c r="Q119" s="1"/>
      <c r="R119" s="1"/>
      <c r="S119" s="1"/>
    </row>
    <row r="120" spans="1:19">
      <c r="A120" s="1"/>
      <c r="B120" s="1"/>
      <c r="C120" s="1"/>
      <c r="D120" s="1"/>
      <c r="E120" s="1"/>
      <c r="F120" s="1"/>
      <c r="G120" s="1"/>
      <c r="H120" s="1"/>
      <c r="I120" s="1"/>
      <c r="J120" s="1"/>
      <c r="K120" s="1"/>
      <c r="L120" s="1"/>
      <c r="M120" s="1"/>
      <c r="N120" s="1"/>
      <c r="O120" s="1"/>
      <c r="P120" s="1"/>
      <c r="Q120" s="1"/>
      <c r="R120" s="1"/>
      <c r="S120" s="1"/>
    </row>
    <row r="121" spans="1:19">
      <c r="A121" s="1"/>
      <c r="B121" s="1"/>
      <c r="C121" s="1"/>
      <c r="D121" s="1"/>
      <c r="E121" s="1"/>
      <c r="F121" s="1"/>
      <c r="G121" s="1"/>
      <c r="H121" s="1"/>
      <c r="I121" s="1"/>
      <c r="J121" s="1"/>
      <c r="K121" s="1"/>
      <c r="L121" s="1"/>
      <c r="M121" s="1"/>
      <c r="N121" s="1"/>
      <c r="O121" s="1"/>
      <c r="P121" s="1"/>
      <c r="Q121" s="1"/>
      <c r="R121" s="1"/>
      <c r="S121" s="1"/>
    </row>
    <row r="122" spans="1:19">
      <c r="A122" s="1"/>
      <c r="B122" s="1"/>
      <c r="C122" s="1"/>
      <c r="D122" s="1"/>
      <c r="E122" s="1"/>
      <c r="F122" s="1"/>
      <c r="G122" s="1"/>
      <c r="H122" s="1"/>
      <c r="I122" s="1"/>
      <c r="J122" s="1"/>
      <c r="K122" s="1"/>
      <c r="L122" s="1"/>
      <c r="M122" s="1"/>
      <c r="N122" s="1"/>
      <c r="O122" s="1"/>
      <c r="P122" s="1"/>
      <c r="Q122" s="1"/>
      <c r="R122" s="1"/>
      <c r="S122" s="1"/>
    </row>
    <row r="123" spans="1:19">
      <c r="A123" s="1"/>
      <c r="B123" s="1"/>
      <c r="C123" s="1"/>
      <c r="D123" s="1"/>
      <c r="E123" s="1"/>
      <c r="F123" s="1"/>
      <c r="G123" s="1"/>
      <c r="H123" s="1"/>
      <c r="I123" s="1"/>
      <c r="J123" s="1"/>
      <c r="K123" s="1"/>
      <c r="L123" s="1"/>
      <c r="M123" s="1"/>
      <c r="N123" s="1"/>
      <c r="O123" s="1"/>
      <c r="P123" s="1"/>
      <c r="Q123" s="1"/>
      <c r="R123" s="1"/>
      <c r="S123" s="1"/>
    </row>
    <row r="124" spans="1:19">
      <c r="A124" s="1"/>
      <c r="B124" s="1"/>
      <c r="C124" s="1"/>
      <c r="D124" s="1"/>
      <c r="E124" s="1"/>
      <c r="F124" s="1"/>
      <c r="G124" s="1"/>
      <c r="H124" s="1"/>
      <c r="I124" s="1"/>
      <c r="J124" s="1"/>
      <c r="K124" s="1"/>
      <c r="L124" s="1"/>
      <c r="M124" s="1"/>
      <c r="N124" s="1"/>
      <c r="O124" s="1"/>
      <c r="P124" s="1"/>
      <c r="Q124" s="1"/>
      <c r="R124" s="1"/>
      <c r="S124" s="1"/>
    </row>
    <row r="125" spans="1:19">
      <c r="A125" s="1"/>
      <c r="B125" s="1"/>
      <c r="C125" s="1"/>
      <c r="D125" s="1"/>
      <c r="E125" s="1"/>
      <c r="F125" s="1"/>
      <c r="G125" s="1"/>
      <c r="H125" s="1"/>
      <c r="I125" s="1"/>
      <c r="J125" s="1"/>
      <c r="K125" s="1"/>
      <c r="L125" s="1"/>
      <c r="M125" s="1"/>
      <c r="N125" s="1"/>
      <c r="O125" s="1"/>
      <c r="P125" s="1"/>
      <c r="Q125" s="1"/>
      <c r="R125" s="1"/>
      <c r="S125" s="1"/>
    </row>
    <row r="126" spans="1:19">
      <c r="A126" s="1"/>
      <c r="B126" s="1"/>
      <c r="C126" s="1"/>
      <c r="D126" s="1"/>
      <c r="E126" s="1"/>
      <c r="F126" s="1"/>
      <c r="G126" s="1"/>
      <c r="H126" s="1"/>
      <c r="I126" s="1"/>
      <c r="J126" s="1"/>
      <c r="K126" s="1"/>
      <c r="L126" s="1"/>
      <c r="M126" s="1"/>
      <c r="N126" s="1"/>
      <c r="O126" s="1"/>
      <c r="P126" s="1"/>
      <c r="Q126" s="1"/>
      <c r="R126" s="1"/>
      <c r="S126" s="1"/>
    </row>
    <row r="127" spans="1:19">
      <c r="A127" s="1"/>
      <c r="B127" s="1"/>
      <c r="C127" s="1"/>
      <c r="D127" s="1"/>
      <c r="E127" s="1"/>
      <c r="F127" s="1"/>
      <c r="G127" s="1"/>
      <c r="H127" s="1"/>
      <c r="I127" s="1"/>
      <c r="J127" s="1"/>
      <c r="K127" s="1"/>
      <c r="L127" s="1"/>
      <c r="M127" s="1"/>
      <c r="N127" s="1"/>
      <c r="O127" s="1"/>
      <c r="P127" s="1"/>
      <c r="Q127" s="1"/>
      <c r="R127" s="1"/>
      <c r="S127" s="1"/>
    </row>
    <row r="128" spans="1:19">
      <c r="A128" s="1"/>
      <c r="B128" s="1"/>
      <c r="C128" s="1"/>
      <c r="D128" s="1"/>
      <c r="E128" s="1"/>
      <c r="F128" s="1"/>
      <c r="G128" s="1"/>
      <c r="H128" s="1"/>
      <c r="I128" s="1"/>
      <c r="J128" s="1"/>
      <c r="K128" s="1"/>
      <c r="L128" s="1"/>
      <c r="M128" s="1"/>
      <c r="N128" s="1"/>
      <c r="O128" s="1"/>
      <c r="P128" s="1"/>
      <c r="Q128" s="1"/>
      <c r="R128" s="1"/>
      <c r="S128" s="1"/>
    </row>
    <row r="129" spans="1:19">
      <c r="A129" s="1"/>
      <c r="B129" s="1"/>
      <c r="C129" s="1"/>
      <c r="D129" s="1"/>
      <c r="E129" s="1"/>
      <c r="F129" s="1"/>
      <c r="G129" s="1"/>
      <c r="H129" s="1"/>
      <c r="I129" s="1"/>
      <c r="J129" s="1"/>
      <c r="K129" s="1"/>
      <c r="L129" s="1"/>
      <c r="M129" s="1"/>
      <c r="N129" s="1"/>
      <c r="O129" s="1"/>
      <c r="P129" s="1"/>
      <c r="Q129" s="1"/>
      <c r="R129" s="1"/>
      <c r="S129" s="1"/>
    </row>
    <row r="130" spans="1:19">
      <c r="A130" s="1"/>
      <c r="B130" s="1"/>
      <c r="C130" s="1"/>
      <c r="D130" s="1"/>
      <c r="E130" s="1"/>
      <c r="F130" s="1"/>
      <c r="G130" s="1"/>
      <c r="H130" s="1"/>
      <c r="I130" s="1"/>
      <c r="J130" s="1"/>
      <c r="K130" s="1"/>
      <c r="L130" s="1"/>
      <c r="M130" s="1"/>
      <c r="N130" s="1"/>
      <c r="O130" s="1"/>
      <c r="P130" s="1"/>
      <c r="Q130" s="1"/>
      <c r="R130" s="1"/>
      <c r="S130" s="1"/>
    </row>
    <row r="131" spans="1:19">
      <c r="A131" s="1"/>
      <c r="B131" s="1"/>
      <c r="C131" s="1"/>
      <c r="D131" s="1"/>
      <c r="E131" s="1"/>
      <c r="F131" s="1"/>
      <c r="G131" s="1"/>
      <c r="H131" s="1"/>
      <c r="I131" s="1"/>
      <c r="J131" s="1"/>
      <c r="K131" s="1"/>
      <c r="L131" s="1"/>
      <c r="M131" s="1"/>
      <c r="N131" s="1"/>
      <c r="O131" s="1"/>
      <c r="P131" s="1"/>
      <c r="Q131" s="1"/>
      <c r="R131" s="1"/>
      <c r="S131" s="1"/>
    </row>
    <row r="132" spans="1:19">
      <c r="A132" s="1"/>
      <c r="B132" s="1"/>
      <c r="C132" s="1"/>
      <c r="D132" s="1"/>
      <c r="E132" s="1"/>
      <c r="F132" s="1"/>
      <c r="G132" s="1"/>
      <c r="H132" s="1"/>
      <c r="I132" s="1"/>
      <c r="J132" s="1"/>
      <c r="K132" s="1"/>
      <c r="L132" s="1"/>
      <c r="M132" s="1"/>
      <c r="N132" s="1"/>
      <c r="O132" s="1"/>
      <c r="P132" s="1"/>
      <c r="Q132" s="1"/>
      <c r="R132" s="1"/>
      <c r="S132" s="1"/>
    </row>
    <row r="133" spans="1:19">
      <c r="A133" s="1"/>
      <c r="B133" s="1"/>
      <c r="C133" s="1"/>
      <c r="D133" s="1"/>
      <c r="E133" s="1"/>
      <c r="F133" s="1"/>
      <c r="G133" s="1"/>
      <c r="H133" s="1"/>
      <c r="I133" s="1"/>
      <c r="J133" s="1"/>
      <c r="K133" s="1"/>
      <c r="L133" s="1"/>
      <c r="M133" s="1"/>
      <c r="N133" s="1"/>
      <c r="O133" s="1"/>
      <c r="P133" s="1"/>
      <c r="Q133" s="1"/>
      <c r="R133" s="1"/>
      <c r="S133" s="1"/>
    </row>
    <row r="134" spans="1:19">
      <c r="A134" s="1"/>
      <c r="B134" s="1"/>
      <c r="C134" s="1"/>
      <c r="D134" s="1"/>
      <c r="E134" s="1"/>
      <c r="F134" s="1"/>
      <c r="G134" s="1"/>
      <c r="H134" s="1"/>
      <c r="I134" s="1"/>
      <c r="J134" s="1"/>
      <c r="K134" s="1"/>
      <c r="L134" s="1"/>
      <c r="M134" s="1"/>
      <c r="N134" s="1"/>
      <c r="O134" s="1"/>
      <c r="P134" s="1"/>
      <c r="Q134" s="1"/>
      <c r="R134" s="1"/>
      <c r="S134" s="1"/>
    </row>
    <row r="135" spans="1:19">
      <c r="A135" s="1"/>
      <c r="B135" s="1"/>
      <c r="C135" s="1"/>
      <c r="D135" s="1"/>
      <c r="E135" s="1"/>
      <c r="F135" s="1"/>
      <c r="G135" s="1"/>
      <c r="H135" s="1"/>
      <c r="I135" s="1"/>
      <c r="J135" s="1"/>
      <c r="K135" s="1"/>
      <c r="L135" s="1"/>
      <c r="M135" s="1"/>
      <c r="N135" s="1"/>
      <c r="O135" s="1"/>
      <c r="P135" s="1"/>
      <c r="Q135" s="1"/>
      <c r="R135" s="1"/>
      <c r="S135" s="1"/>
    </row>
    <row r="136" spans="1:19">
      <c r="A136" s="1"/>
      <c r="B136" s="1"/>
      <c r="C136" s="1"/>
      <c r="D136" s="1"/>
      <c r="E136" s="1"/>
      <c r="F136" s="1"/>
      <c r="G136" s="1"/>
      <c r="H136" s="1"/>
      <c r="I136" s="1"/>
      <c r="J136" s="1"/>
      <c r="K136" s="1"/>
      <c r="L136" s="1"/>
      <c r="M136" s="1"/>
      <c r="N136" s="1"/>
      <c r="O136" s="1"/>
      <c r="P136" s="1"/>
      <c r="Q136" s="1"/>
      <c r="R136" s="1"/>
      <c r="S136" s="1"/>
    </row>
    <row r="137" spans="1:19">
      <c r="A137" s="1"/>
      <c r="B137" s="1"/>
      <c r="C137" s="1"/>
      <c r="D137" s="1"/>
      <c r="E137" s="1"/>
      <c r="F137" s="1"/>
      <c r="G137" s="1"/>
      <c r="H137" s="1"/>
      <c r="I137" s="1"/>
      <c r="J137" s="1"/>
      <c r="K137" s="1"/>
      <c r="L137" s="1"/>
      <c r="M137" s="1"/>
      <c r="N137" s="1"/>
      <c r="O137" s="1"/>
      <c r="P137" s="1"/>
      <c r="Q137" s="1"/>
      <c r="R137" s="1"/>
      <c r="S137" s="1"/>
    </row>
    <row r="138" spans="1:19">
      <c r="A138" s="1"/>
      <c r="B138" s="1"/>
      <c r="C138" s="1"/>
      <c r="D138" s="1"/>
      <c r="E138" s="1"/>
      <c r="F138" s="1"/>
      <c r="G138" s="1"/>
      <c r="H138" s="1"/>
      <c r="I138" s="1"/>
      <c r="J138" s="1"/>
      <c r="K138" s="1"/>
      <c r="L138" s="1"/>
      <c r="M138" s="1"/>
      <c r="N138" s="1"/>
      <c r="O138" s="1"/>
      <c r="P138" s="1"/>
      <c r="Q138" s="1"/>
      <c r="R138" s="1"/>
      <c r="S138" s="1"/>
    </row>
    <row r="139" spans="1:19">
      <c r="A139" s="1"/>
      <c r="B139" s="1"/>
      <c r="C139" s="1"/>
      <c r="D139" s="1"/>
      <c r="E139" s="1"/>
      <c r="F139" s="1"/>
      <c r="G139" s="1"/>
      <c r="H139" s="1"/>
      <c r="I139" s="1"/>
      <c r="J139" s="1"/>
      <c r="K139" s="1"/>
      <c r="L139" s="1"/>
      <c r="M139" s="1"/>
      <c r="N139" s="1"/>
      <c r="O139" s="1"/>
      <c r="P139" s="1"/>
      <c r="Q139" s="1"/>
      <c r="R139" s="1"/>
      <c r="S139" s="1"/>
    </row>
    <row r="140" spans="1:19">
      <c r="A140" s="1"/>
      <c r="B140" s="1"/>
      <c r="C140" s="1"/>
      <c r="D140" s="1"/>
      <c r="E140" s="1"/>
      <c r="F140" s="1"/>
      <c r="G140" s="1"/>
      <c r="H140" s="1"/>
      <c r="I140" s="1"/>
      <c r="J140" s="1"/>
      <c r="K140" s="1"/>
      <c r="L140" s="1"/>
      <c r="M140" s="1"/>
      <c r="N140" s="1"/>
      <c r="O140" s="1"/>
      <c r="P140" s="1"/>
      <c r="Q140" s="1"/>
      <c r="R140" s="1"/>
      <c r="S140" s="1"/>
    </row>
    <row r="141" spans="1:19">
      <c r="A141" s="1"/>
      <c r="B141" s="1"/>
      <c r="C141" s="1"/>
      <c r="D141" s="1"/>
      <c r="E141" s="1"/>
      <c r="F141" s="1"/>
      <c r="G141" s="1"/>
      <c r="H141" s="1"/>
      <c r="I141" s="1"/>
      <c r="J141" s="1"/>
      <c r="K141" s="1"/>
      <c r="L141" s="1"/>
      <c r="M141" s="1"/>
      <c r="N141" s="1"/>
      <c r="O141" s="1"/>
      <c r="P141" s="1"/>
      <c r="Q141" s="1"/>
      <c r="R141" s="1"/>
      <c r="S141" s="1"/>
    </row>
    <row r="142" spans="1:19">
      <c r="A142" s="1"/>
      <c r="B142" s="1"/>
      <c r="C142" s="1"/>
      <c r="D142" s="1"/>
      <c r="E142" s="1"/>
      <c r="F142" s="1"/>
      <c r="G142" s="1"/>
      <c r="H142" s="1"/>
      <c r="I142" s="1"/>
      <c r="J142" s="1"/>
      <c r="K142" s="1"/>
      <c r="L142" s="1"/>
      <c r="M142" s="1"/>
      <c r="N142" s="1"/>
      <c r="O142" s="1"/>
      <c r="P142" s="1"/>
      <c r="Q142" s="1"/>
      <c r="R142" s="1"/>
      <c r="S142" s="1"/>
    </row>
    <row r="143" spans="1:19">
      <c r="A143" s="1"/>
      <c r="B143" s="1"/>
      <c r="C143" s="1"/>
      <c r="D143" s="1"/>
      <c r="E143" s="1"/>
      <c r="F143" s="1"/>
      <c r="G143" s="1"/>
      <c r="H143" s="1"/>
      <c r="I143" s="1"/>
      <c r="J143" s="1"/>
      <c r="K143" s="1"/>
      <c r="L143" s="1"/>
      <c r="M143" s="1"/>
      <c r="N143" s="1"/>
      <c r="O143" s="1"/>
      <c r="P143" s="1"/>
      <c r="Q143" s="1"/>
      <c r="R143" s="1"/>
      <c r="S143" s="1"/>
    </row>
    <row r="144" spans="1:19">
      <c r="A144" s="1"/>
      <c r="B144" s="1"/>
      <c r="C144" s="1"/>
      <c r="D144" s="1"/>
      <c r="E144" s="1"/>
      <c r="F144" s="1"/>
      <c r="G144" s="1"/>
      <c r="H144" s="1"/>
      <c r="I144" s="1"/>
      <c r="J144" s="1"/>
      <c r="K144" s="1"/>
      <c r="L144" s="1"/>
      <c r="M144" s="1"/>
      <c r="N144" s="1"/>
      <c r="O144" s="1"/>
      <c r="P144" s="1"/>
      <c r="Q144" s="1"/>
      <c r="R144" s="1"/>
      <c r="S144" s="1"/>
    </row>
    <row r="145" spans="1:19">
      <c r="A145" s="1"/>
      <c r="B145" s="1"/>
      <c r="C145" s="1"/>
      <c r="D145" s="1"/>
      <c r="E145" s="1"/>
      <c r="F145" s="1"/>
      <c r="G145" s="1"/>
      <c r="H145" s="1"/>
      <c r="I145" s="1"/>
      <c r="J145" s="1"/>
      <c r="K145" s="1"/>
      <c r="L145" s="1"/>
      <c r="M145" s="1"/>
      <c r="N145" s="1"/>
      <c r="O145" s="1"/>
      <c r="P145" s="1"/>
      <c r="Q145" s="1"/>
      <c r="R145" s="1"/>
      <c r="S145" s="1"/>
    </row>
    <row r="146" spans="1:19">
      <c r="A146" s="1"/>
      <c r="B146" s="1"/>
      <c r="C146" s="1"/>
      <c r="D146" s="1"/>
      <c r="E146" s="1"/>
      <c r="F146" s="1"/>
      <c r="G146" s="1"/>
      <c r="H146" s="1"/>
      <c r="I146" s="1"/>
      <c r="J146" s="1"/>
      <c r="K146" s="1"/>
      <c r="L146" s="1"/>
      <c r="M146" s="1"/>
      <c r="N146" s="1"/>
      <c r="O146" s="1"/>
      <c r="P146" s="1"/>
      <c r="Q146" s="1"/>
      <c r="R146" s="1"/>
      <c r="S146" s="1"/>
    </row>
    <row r="147" spans="1:19">
      <c r="A147" s="1"/>
      <c r="B147" s="1"/>
      <c r="C147" s="1"/>
      <c r="D147" s="1"/>
      <c r="E147" s="1"/>
      <c r="F147" s="1"/>
      <c r="G147" s="1"/>
      <c r="H147" s="1"/>
      <c r="I147" s="1"/>
      <c r="J147" s="1"/>
      <c r="K147" s="1"/>
      <c r="L147" s="1"/>
      <c r="M147" s="1"/>
      <c r="N147" s="1"/>
      <c r="O147" s="1"/>
      <c r="P147" s="1"/>
      <c r="Q147" s="1"/>
      <c r="R147" s="1"/>
      <c r="S147" s="1"/>
    </row>
    <row r="148" spans="1:19">
      <c r="A148" s="1"/>
      <c r="B148" s="1"/>
      <c r="C148" s="1"/>
      <c r="D148" s="1"/>
      <c r="E148" s="1"/>
      <c r="F148" s="1"/>
      <c r="G148" s="1"/>
      <c r="H148" s="1"/>
      <c r="I148" s="1"/>
      <c r="J148" s="1"/>
      <c r="K148" s="1"/>
      <c r="L148" s="1"/>
      <c r="M148" s="1"/>
      <c r="N148" s="1"/>
      <c r="O148" s="1"/>
      <c r="P148" s="1"/>
      <c r="Q148" s="1"/>
      <c r="R148" s="1"/>
      <c r="S148" s="1"/>
    </row>
    <row r="149" spans="1:19">
      <c r="A149" s="1"/>
      <c r="B149" s="1"/>
      <c r="C149" s="1"/>
      <c r="D149" s="1"/>
      <c r="E149" s="1"/>
      <c r="F149" s="1"/>
      <c r="G149" s="1"/>
      <c r="H149" s="1"/>
      <c r="I149" s="1"/>
      <c r="J149" s="1"/>
      <c r="K149" s="1"/>
      <c r="L149" s="1"/>
      <c r="M149" s="1"/>
      <c r="N149" s="1"/>
      <c r="O149" s="1"/>
      <c r="P149" s="1"/>
      <c r="Q149" s="1"/>
      <c r="R149" s="1"/>
      <c r="S149" s="1"/>
    </row>
    <row r="150" spans="1:19">
      <c r="A150" s="1"/>
      <c r="B150" s="1"/>
      <c r="C150" s="1"/>
      <c r="D150" s="1"/>
      <c r="E150" s="1"/>
      <c r="F150" s="1"/>
      <c r="G150" s="1"/>
      <c r="H150" s="1"/>
      <c r="I150" s="1"/>
      <c r="J150" s="1"/>
      <c r="K150" s="1"/>
      <c r="L150" s="1"/>
      <c r="M150" s="1"/>
      <c r="N150" s="1"/>
      <c r="O150" s="1"/>
      <c r="P150" s="1"/>
      <c r="Q150" s="1"/>
      <c r="R150" s="1"/>
      <c r="S150" s="1"/>
    </row>
    <row r="151" spans="1:19">
      <c r="A151" s="1"/>
      <c r="B151" s="1"/>
      <c r="C151" s="1"/>
      <c r="D151" s="1"/>
      <c r="E151" s="1"/>
      <c r="F151" s="1"/>
      <c r="G151" s="1"/>
      <c r="H151" s="1"/>
      <c r="I151" s="1"/>
      <c r="J151" s="1"/>
      <c r="K151" s="1"/>
      <c r="L151" s="1"/>
      <c r="M151" s="1"/>
      <c r="N151" s="1"/>
      <c r="O151" s="1"/>
      <c r="P151" s="1"/>
      <c r="Q151" s="1"/>
      <c r="R151" s="1"/>
      <c r="S151" s="1"/>
    </row>
    <row r="152" spans="1:19">
      <c r="A152" s="1"/>
      <c r="B152" s="1"/>
      <c r="C152" s="1"/>
      <c r="D152" s="1"/>
      <c r="E152" s="1"/>
      <c r="F152" s="1"/>
      <c r="G152" s="1"/>
      <c r="H152" s="1"/>
      <c r="I152" s="1"/>
      <c r="J152" s="1"/>
      <c r="K152" s="1"/>
      <c r="L152" s="1"/>
      <c r="M152" s="1"/>
      <c r="N152" s="1"/>
      <c r="O152" s="1"/>
      <c r="P152" s="1"/>
      <c r="Q152" s="1"/>
      <c r="R152" s="1"/>
      <c r="S152" s="1"/>
    </row>
    <row r="153" spans="1:19">
      <c r="A153" s="1"/>
      <c r="B153" s="1"/>
      <c r="C153" s="1"/>
      <c r="D153" s="1"/>
      <c r="E153" s="1"/>
      <c r="F153" s="1"/>
      <c r="G153" s="1"/>
      <c r="H153" s="1"/>
      <c r="I153" s="1"/>
      <c r="J153" s="1"/>
      <c r="K153" s="1"/>
      <c r="L153" s="1"/>
      <c r="M153" s="1"/>
      <c r="N153" s="1"/>
      <c r="O153" s="1"/>
      <c r="P153" s="1"/>
      <c r="Q153" s="1"/>
      <c r="R153" s="1"/>
      <c r="S153" s="1"/>
    </row>
    <row r="154" spans="1:19">
      <c r="A154" s="1"/>
      <c r="B154" s="1"/>
      <c r="C154" s="1"/>
      <c r="D154" s="1"/>
      <c r="E154" s="1"/>
      <c r="F154" s="1"/>
      <c r="G154" s="1"/>
      <c r="H154" s="1"/>
      <c r="I154" s="1"/>
      <c r="J154" s="1"/>
      <c r="K154" s="1"/>
      <c r="L154" s="1"/>
      <c r="M154" s="1"/>
      <c r="N154" s="1"/>
      <c r="O154" s="1"/>
      <c r="P154" s="1"/>
      <c r="Q154" s="1"/>
      <c r="R154" s="1"/>
      <c r="S154" s="1"/>
    </row>
    <row r="155" spans="1:19">
      <c r="A155" s="1"/>
      <c r="B155" s="1"/>
      <c r="C155" s="1"/>
      <c r="D155" s="1"/>
      <c r="E155" s="1"/>
      <c r="F155" s="1"/>
      <c r="G155" s="1"/>
      <c r="H155" s="1"/>
      <c r="I155" s="1"/>
      <c r="J155" s="1"/>
      <c r="K155" s="1"/>
      <c r="L155" s="1"/>
      <c r="M155" s="1"/>
      <c r="N155" s="1"/>
      <c r="O155" s="1"/>
      <c r="P155" s="1"/>
      <c r="Q155" s="1"/>
      <c r="R155" s="1"/>
      <c r="S155" s="1"/>
    </row>
    <row r="156" spans="1:19">
      <c r="A156" s="1"/>
      <c r="B156" s="1"/>
      <c r="C156" s="1"/>
      <c r="D156" s="1"/>
      <c r="E156" s="1"/>
      <c r="F156" s="1"/>
      <c r="G156" s="1"/>
      <c r="H156" s="1"/>
      <c r="I156" s="1"/>
      <c r="J156" s="1"/>
      <c r="K156" s="1"/>
      <c r="L156" s="1"/>
      <c r="M156" s="1"/>
      <c r="N156" s="1"/>
      <c r="O156" s="1"/>
      <c r="P156" s="1"/>
      <c r="Q156" s="1"/>
      <c r="R156" s="1"/>
      <c r="S156" s="1"/>
    </row>
    <row r="157" spans="1:19">
      <c r="A157" s="1"/>
      <c r="B157" s="1"/>
      <c r="C157" s="1"/>
      <c r="D157" s="1"/>
      <c r="E157" s="1"/>
      <c r="F157" s="1"/>
      <c r="G157" s="1"/>
      <c r="H157" s="1"/>
      <c r="I157" s="1"/>
      <c r="J157" s="1"/>
      <c r="K157" s="1"/>
      <c r="L157" s="1"/>
      <c r="M157" s="1"/>
      <c r="N157" s="1"/>
      <c r="O157" s="1"/>
      <c r="P157" s="1"/>
      <c r="Q157" s="1"/>
      <c r="R157" s="1"/>
      <c r="S157" s="1"/>
    </row>
    <row r="158" spans="1:19">
      <c r="A158" s="1"/>
      <c r="B158" s="1"/>
      <c r="C158" s="1"/>
      <c r="D158" s="1"/>
      <c r="E158" s="1"/>
      <c r="F158" s="1"/>
      <c r="G158" s="1"/>
      <c r="H158" s="1"/>
      <c r="I158" s="1"/>
      <c r="J158" s="1"/>
      <c r="K158" s="1"/>
      <c r="L158" s="1"/>
      <c r="M158" s="1"/>
      <c r="N158" s="1"/>
      <c r="O158" s="1"/>
      <c r="P158" s="1"/>
      <c r="Q158" s="1"/>
      <c r="R158" s="1"/>
      <c r="S158" s="1"/>
    </row>
    <row r="159" spans="1:19">
      <c r="A159" s="1"/>
      <c r="B159" s="1"/>
      <c r="C159" s="1"/>
      <c r="D159" s="1"/>
      <c r="E159" s="1"/>
      <c r="F159" s="1"/>
      <c r="G159" s="1"/>
      <c r="H159" s="1"/>
      <c r="I159" s="1"/>
      <c r="J159" s="1"/>
      <c r="K159" s="1"/>
      <c r="L159" s="1"/>
      <c r="M159" s="1"/>
      <c r="N159" s="1"/>
      <c r="O159" s="1"/>
      <c r="P159" s="1"/>
      <c r="Q159" s="1"/>
      <c r="R159" s="1"/>
      <c r="S159" s="1"/>
    </row>
    <row r="160" spans="1:19">
      <c r="A160" s="1"/>
      <c r="B160" s="1"/>
      <c r="C160" s="1"/>
      <c r="D160" s="1"/>
      <c r="E160" s="1"/>
      <c r="F160" s="1"/>
      <c r="G160" s="1"/>
      <c r="H160" s="1"/>
      <c r="I160" s="1"/>
      <c r="J160" s="1"/>
      <c r="K160" s="1"/>
      <c r="L160" s="1"/>
      <c r="M160" s="1"/>
      <c r="N160" s="1"/>
      <c r="O160" s="1"/>
      <c r="P160" s="1"/>
      <c r="Q160" s="1"/>
      <c r="R160" s="1"/>
      <c r="S160" s="1"/>
    </row>
    <row r="161" spans="1:19">
      <c r="A161" s="1"/>
      <c r="B161" s="1"/>
      <c r="C161" s="1"/>
      <c r="D161" s="1"/>
      <c r="E161" s="1"/>
      <c r="F161" s="1"/>
      <c r="G161" s="1"/>
      <c r="H161" s="1"/>
      <c r="I161" s="1"/>
      <c r="J161" s="1"/>
      <c r="K161" s="1"/>
      <c r="L161" s="1"/>
      <c r="M161" s="1"/>
      <c r="N161" s="1"/>
      <c r="O161" s="1"/>
      <c r="P161" s="1"/>
      <c r="Q161" s="1"/>
      <c r="R161" s="1"/>
      <c r="S161" s="1"/>
    </row>
    <row r="162" spans="1:19">
      <c r="A162" s="1"/>
      <c r="B162" s="1"/>
      <c r="C162" s="1"/>
      <c r="D162" s="1"/>
      <c r="E162" s="1"/>
      <c r="F162" s="1"/>
      <c r="G162" s="1"/>
      <c r="H162" s="1"/>
      <c r="I162" s="1"/>
      <c r="J162" s="1"/>
      <c r="K162" s="1"/>
      <c r="L162" s="1"/>
      <c r="M162" s="1"/>
      <c r="N162" s="1"/>
      <c r="O162" s="1"/>
      <c r="P162" s="1"/>
      <c r="Q162" s="1"/>
      <c r="R162" s="1"/>
      <c r="S162" s="1"/>
    </row>
    <row r="163" spans="1:19">
      <c r="A163" s="1"/>
      <c r="B163" s="1"/>
      <c r="C163" s="1"/>
      <c r="D163" s="1"/>
      <c r="E163" s="1"/>
      <c r="F163" s="1"/>
      <c r="G163" s="1"/>
      <c r="H163" s="1"/>
      <c r="I163" s="1"/>
      <c r="J163" s="1"/>
      <c r="K163" s="1"/>
      <c r="L163" s="1"/>
      <c r="M163" s="1"/>
      <c r="N163" s="1"/>
      <c r="O163" s="1"/>
      <c r="P163" s="1"/>
      <c r="Q163" s="1"/>
      <c r="R163" s="1"/>
      <c r="S163" s="1"/>
    </row>
    <row r="164" spans="1:19">
      <c r="A164" s="1"/>
      <c r="B164" s="1"/>
      <c r="C164" s="1"/>
      <c r="D164" s="1"/>
      <c r="E164" s="1"/>
      <c r="F164" s="1"/>
      <c r="G164" s="1"/>
      <c r="H164" s="1"/>
      <c r="I164" s="1"/>
      <c r="J164" s="1"/>
      <c r="K164" s="1"/>
      <c r="L164" s="1"/>
      <c r="M164" s="1"/>
      <c r="N164" s="1"/>
      <c r="O164" s="1"/>
      <c r="P164" s="1"/>
      <c r="Q164" s="1"/>
      <c r="R164" s="1"/>
      <c r="S164" s="1"/>
    </row>
    <row r="165" spans="1:19">
      <c r="A165" s="1"/>
      <c r="B165" s="1"/>
      <c r="C165" s="1"/>
      <c r="D165" s="1"/>
      <c r="E165" s="1"/>
      <c r="F165" s="1"/>
      <c r="G165" s="1"/>
      <c r="H165" s="1"/>
      <c r="I165" s="1"/>
      <c r="J165" s="1"/>
      <c r="K165" s="1"/>
      <c r="L165" s="1"/>
      <c r="M165" s="1"/>
      <c r="N165" s="1"/>
      <c r="O165" s="1"/>
      <c r="P165" s="1"/>
      <c r="Q165" s="1"/>
      <c r="R165" s="1"/>
      <c r="S165" s="1"/>
    </row>
    <row r="166" spans="1:19">
      <c r="A166" s="1"/>
      <c r="B166" s="1"/>
      <c r="C166" s="1"/>
      <c r="D166" s="1"/>
      <c r="E166" s="1"/>
      <c r="F166" s="1"/>
      <c r="G166" s="1"/>
      <c r="H166" s="1"/>
      <c r="I166" s="1"/>
      <c r="J166" s="1"/>
      <c r="K166" s="1"/>
      <c r="L166" s="1"/>
      <c r="M166" s="1"/>
      <c r="N166" s="1"/>
      <c r="O166" s="1"/>
      <c r="P166" s="1"/>
      <c r="Q166" s="1"/>
      <c r="R166" s="1"/>
      <c r="S166" s="1"/>
    </row>
    <row r="167" spans="1:19">
      <c r="A167" s="1"/>
      <c r="B167" s="1"/>
      <c r="C167" s="1"/>
      <c r="D167" s="1"/>
      <c r="E167" s="1"/>
      <c r="F167" s="1"/>
      <c r="G167" s="1"/>
      <c r="H167" s="1"/>
      <c r="I167" s="1"/>
      <c r="J167" s="1"/>
      <c r="K167" s="1"/>
      <c r="L167" s="1"/>
      <c r="M167" s="1"/>
      <c r="N167" s="1"/>
      <c r="O167" s="1"/>
      <c r="P167" s="1"/>
      <c r="Q167" s="1"/>
      <c r="R167" s="1"/>
      <c r="S167" s="1"/>
    </row>
    <row r="168" spans="1:19">
      <c r="A168" s="1"/>
      <c r="B168" s="1"/>
      <c r="C168" s="1"/>
      <c r="D168" s="1"/>
      <c r="E168" s="1"/>
      <c r="F168" s="1"/>
      <c r="G168" s="1"/>
      <c r="H168" s="1"/>
      <c r="I168" s="1"/>
      <c r="J168" s="1"/>
      <c r="K168" s="1"/>
      <c r="L168" s="1"/>
      <c r="M168" s="1"/>
      <c r="N168" s="1"/>
      <c r="O168" s="1"/>
      <c r="P168" s="1"/>
      <c r="Q168" s="1"/>
      <c r="R168" s="1"/>
      <c r="S168" s="1"/>
    </row>
    <row r="169" spans="1:19">
      <c r="A169" s="1"/>
      <c r="B169" s="1"/>
      <c r="C169" s="1"/>
      <c r="D169" s="1"/>
      <c r="E169" s="1"/>
      <c r="F169" s="1"/>
      <c r="G169" s="1"/>
      <c r="H169" s="1"/>
      <c r="I169" s="1"/>
      <c r="J169" s="1"/>
      <c r="K169" s="1"/>
      <c r="L169" s="1"/>
      <c r="M169" s="1"/>
      <c r="N169" s="1"/>
      <c r="O169" s="1"/>
      <c r="P169" s="1"/>
      <c r="Q169" s="1"/>
      <c r="R169" s="1"/>
      <c r="S169" s="1"/>
    </row>
    <row r="170" spans="1:19">
      <c r="A170" s="1"/>
      <c r="B170" s="1"/>
      <c r="C170" s="1"/>
      <c r="D170" s="1"/>
      <c r="E170" s="1"/>
      <c r="F170" s="1"/>
      <c r="G170" s="1"/>
      <c r="H170" s="1"/>
      <c r="I170" s="1"/>
      <c r="J170" s="1"/>
      <c r="K170" s="1"/>
      <c r="L170" s="1"/>
      <c r="M170" s="1"/>
      <c r="N170" s="1"/>
      <c r="O170" s="1"/>
      <c r="P170" s="1"/>
      <c r="Q170" s="1"/>
      <c r="R170" s="1"/>
      <c r="S170" s="1"/>
    </row>
    <row r="171" spans="1:19">
      <c r="A171" s="1"/>
      <c r="B171" s="1"/>
      <c r="C171" s="1"/>
      <c r="D171" s="1"/>
      <c r="E171" s="1"/>
      <c r="F171" s="1"/>
      <c r="G171" s="1"/>
      <c r="H171" s="1"/>
      <c r="I171" s="1"/>
      <c r="J171" s="1"/>
      <c r="K171" s="1"/>
      <c r="L171" s="1"/>
      <c r="M171" s="1"/>
      <c r="N171" s="1"/>
      <c r="O171" s="1"/>
      <c r="P171" s="1"/>
      <c r="Q171" s="1"/>
      <c r="R171" s="1"/>
      <c r="S171" s="1"/>
    </row>
    <row r="172" spans="1:19">
      <c r="A172" s="1"/>
      <c r="B172" s="1"/>
      <c r="C172" s="1"/>
      <c r="D172" s="1"/>
      <c r="E172" s="1"/>
      <c r="F172" s="1"/>
      <c r="G172" s="1"/>
      <c r="H172" s="1"/>
      <c r="I172" s="1"/>
      <c r="J172" s="1"/>
      <c r="K172" s="1"/>
      <c r="L172" s="1"/>
      <c r="M172" s="1"/>
      <c r="N172" s="1"/>
      <c r="O172" s="1"/>
      <c r="P172" s="1"/>
      <c r="Q172" s="1"/>
      <c r="R172" s="1"/>
      <c r="S172" s="1"/>
    </row>
    <row r="173" spans="1:19">
      <c r="A173" s="1"/>
      <c r="B173" s="1"/>
      <c r="C173" s="1"/>
      <c r="D173" s="1"/>
      <c r="E173" s="1"/>
      <c r="F173" s="1"/>
      <c r="G173" s="1"/>
      <c r="H173" s="1"/>
      <c r="I173" s="1"/>
      <c r="J173" s="1"/>
      <c r="K173" s="1"/>
      <c r="L173" s="1"/>
      <c r="M173" s="1"/>
      <c r="N173" s="1"/>
      <c r="O173" s="1"/>
      <c r="P173" s="1"/>
      <c r="Q173" s="1"/>
      <c r="R173" s="1"/>
      <c r="S173" s="1"/>
    </row>
    <row r="174" spans="1:19">
      <c r="A174" s="1"/>
      <c r="B174" s="1"/>
      <c r="C174" s="1"/>
      <c r="D174" s="1"/>
      <c r="E174" s="1"/>
      <c r="F174" s="1"/>
      <c r="G174" s="1"/>
      <c r="H174" s="1"/>
      <c r="I174" s="1"/>
      <c r="J174" s="1"/>
      <c r="K174" s="1"/>
      <c r="L174" s="1"/>
      <c r="M174" s="1"/>
      <c r="N174" s="1"/>
      <c r="O174" s="1"/>
      <c r="P174" s="1"/>
      <c r="Q174" s="1"/>
      <c r="R174" s="1"/>
      <c r="S174" s="1"/>
    </row>
    <row r="175" spans="1:19">
      <c r="A175" s="1"/>
      <c r="B175" s="1"/>
      <c r="C175" s="1"/>
      <c r="D175" s="1"/>
      <c r="E175" s="1"/>
      <c r="F175" s="1"/>
      <c r="G175" s="1"/>
      <c r="H175" s="1"/>
      <c r="I175" s="1"/>
      <c r="J175" s="1"/>
      <c r="K175" s="1"/>
      <c r="L175" s="1"/>
      <c r="M175" s="1"/>
      <c r="N175" s="1"/>
      <c r="O175" s="1"/>
      <c r="P175" s="1"/>
      <c r="Q175" s="1"/>
      <c r="R175" s="1"/>
      <c r="S175" s="1"/>
    </row>
    <row r="176" spans="1:19">
      <c r="A176" s="1"/>
      <c r="B176" s="1"/>
      <c r="C176" s="1"/>
      <c r="D176" s="1"/>
      <c r="E176" s="1"/>
      <c r="F176" s="1"/>
      <c r="G176" s="1"/>
      <c r="H176" s="1"/>
      <c r="I176" s="1"/>
      <c r="J176" s="1"/>
      <c r="K176" s="1"/>
      <c r="L176" s="1"/>
      <c r="M176" s="1"/>
      <c r="N176" s="1"/>
      <c r="O176" s="1"/>
      <c r="P176" s="1"/>
      <c r="Q176" s="1"/>
      <c r="R176" s="1"/>
      <c r="S176" s="1"/>
    </row>
    <row r="177" spans="1:19">
      <c r="A177" s="1"/>
      <c r="B177" s="1"/>
      <c r="C177" s="1"/>
      <c r="D177" s="1"/>
      <c r="E177" s="1"/>
      <c r="F177" s="1"/>
      <c r="G177" s="1"/>
      <c r="H177" s="1"/>
      <c r="I177" s="1"/>
      <c r="J177" s="1"/>
      <c r="K177" s="1"/>
      <c r="L177" s="1"/>
      <c r="M177" s="1"/>
      <c r="N177" s="1"/>
      <c r="O177" s="1"/>
      <c r="P177" s="1"/>
      <c r="Q177" s="1"/>
      <c r="R177" s="1"/>
      <c r="S177" s="1"/>
    </row>
    <row r="178" spans="1:19">
      <c r="A178" s="1"/>
      <c r="B178" s="1"/>
      <c r="C178" s="1"/>
      <c r="D178" s="1"/>
      <c r="E178" s="1"/>
      <c r="F178" s="1"/>
      <c r="G178" s="1"/>
      <c r="H178" s="1"/>
      <c r="I178" s="1"/>
      <c r="J178" s="1"/>
      <c r="K178" s="1"/>
      <c r="L178" s="1"/>
      <c r="M178" s="1"/>
      <c r="N178" s="1"/>
      <c r="O178" s="1"/>
      <c r="P178" s="1"/>
      <c r="Q178" s="1"/>
      <c r="R178" s="1"/>
      <c r="S178" s="1"/>
    </row>
    <row r="179" spans="1:19">
      <c r="A179" s="1"/>
      <c r="B179" s="1"/>
      <c r="C179" s="1"/>
      <c r="D179" s="1"/>
      <c r="E179" s="1"/>
      <c r="F179" s="1"/>
      <c r="G179" s="1"/>
      <c r="H179" s="1"/>
      <c r="I179" s="1"/>
      <c r="J179" s="1"/>
      <c r="K179" s="1"/>
      <c r="L179" s="1"/>
      <c r="M179" s="1"/>
      <c r="N179" s="1"/>
      <c r="O179" s="1"/>
      <c r="P179" s="1"/>
      <c r="Q179" s="1"/>
      <c r="R179" s="1"/>
      <c r="S179" s="1"/>
    </row>
    <row r="180" spans="1:19">
      <c r="A180" s="1"/>
      <c r="B180" s="1"/>
      <c r="C180" s="1"/>
      <c r="D180" s="1"/>
      <c r="E180" s="1"/>
      <c r="F180" s="1"/>
      <c r="G180" s="1"/>
      <c r="H180" s="1"/>
      <c r="I180" s="1"/>
      <c r="J180" s="1"/>
      <c r="K180" s="1"/>
      <c r="L180" s="1"/>
      <c r="M180" s="1"/>
      <c r="N180" s="1"/>
      <c r="O180" s="1"/>
      <c r="P180" s="1"/>
      <c r="Q180" s="1"/>
      <c r="R180" s="1"/>
      <c r="S180" s="1"/>
    </row>
    <row r="181" spans="1:19">
      <c r="A181" s="1"/>
      <c r="B181" s="1"/>
      <c r="C181" s="1"/>
      <c r="D181" s="1"/>
      <c r="E181" s="1"/>
      <c r="F181" s="1"/>
      <c r="G181" s="1"/>
      <c r="H181" s="1"/>
      <c r="I181" s="1"/>
      <c r="J181" s="1"/>
      <c r="K181" s="1"/>
      <c r="L181" s="1"/>
      <c r="M181" s="1"/>
      <c r="N181" s="1"/>
      <c r="O181" s="1"/>
      <c r="P181" s="1"/>
      <c r="Q181" s="1"/>
      <c r="R181" s="1"/>
      <c r="S181" s="1"/>
    </row>
    <row r="182" spans="1:19">
      <c r="A182" s="1"/>
      <c r="B182" s="1"/>
      <c r="C182" s="1"/>
      <c r="D182" s="1"/>
      <c r="E182" s="1"/>
      <c r="F182" s="1"/>
      <c r="G182" s="1"/>
      <c r="H182" s="1"/>
      <c r="I182" s="1"/>
      <c r="J182" s="1"/>
      <c r="K182" s="1"/>
      <c r="L182" s="1"/>
      <c r="M182" s="1"/>
      <c r="N182" s="1"/>
      <c r="O182" s="1"/>
      <c r="P182" s="1"/>
      <c r="Q182" s="1"/>
      <c r="R182" s="1"/>
      <c r="S182" s="1"/>
    </row>
    <row r="183" spans="1:19">
      <c r="A183" s="1"/>
      <c r="B183" s="1"/>
      <c r="C183" s="1"/>
      <c r="D183" s="1"/>
      <c r="E183" s="1"/>
      <c r="F183" s="1"/>
      <c r="G183" s="1"/>
      <c r="H183" s="1"/>
      <c r="I183" s="1"/>
      <c r="J183" s="1"/>
      <c r="K183" s="1"/>
      <c r="L183" s="1"/>
      <c r="M183" s="1"/>
      <c r="N183" s="1"/>
      <c r="O183" s="1"/>
      <c r="P183" s="1"/>
      <c r="Q183" s="1"/>
      <c r="R183" s="1"/>
      <c r="S183" s="1"/>
    </row>
    <row r="184" spans="1:19">
      <c r="A184" s="1"/>
      <c r="B184" s="1"/>
      <c r="C184" s="1"/>
      <c r="D184" s="1"/>
      <c r="E184" s="1"/>
      <c r="F184" s="1"/>
      <c r="G184" s="1"/>
      <c r="H184" s="1"/>
      <c r="I184" s="1"/>
      <c r="J184" s="1"/>
      <c r="K184" s="1"/>
      <c r="L184" s="1"/>
      <c r="M184" s="1"/>
      <c r="N184" s="1"/>
      <c r="O184" s="1"/>
      <c r="P184" s="1"/>
      <c r="Q184" s="1"/>
      <c r="R184" s="1"/>
      <c r="S184" s="1"/>
    </row>
    <row r="185" spans="1:19">
      <c r="A185" s="1"/>
      <c r="B185" s="1"/>
      <c r="C185" s="1"/>
      <c r="D185" s="1"/>
      <c r="E185" s="1"/>
      <c r="F185" s="1"/>
      <c r="G185" s="1"/>
      <c r="H185" s="1"/>
      <c r="I185" s="1"/>
      <c r="J185" s="1"/>
      <c r="K185" s="1"/>
      <c r="L185" s="1"/>
      <c r="M185" s="1"/>
      <c r="N185" s="1"/>
      <c r="O185" s="1"/>
      <c r="P185" s="1"/>
      <c r="Q185" s="1"/>
      <c r="R185" s="1"/>
      <c r="S185" s="1"/>
    </row>
    <row r="186" spans="1:19">
      <c r="A186" s="1"/>
      <c r="B186" s="1"/>
      <c r="C186" s="1"/>
      <c r="D186" s="1"/>
      <c r="E186" s="1"/>
      <c r="F186" s="1"/>
      <c r="G186" s="1"/>
      <c r="H186" s="1"/>
      <c r="I186" s="1"/>
      <c r="J186" s="1"/>
      <c r="K186" s="1"/>
      <c r="L186" s="1"/>
      <c r="M186" s="1"/>
      <c r="N186" s="1"/>
      <c r="O186" s="1"/>
      <c r="P186" s="1"/>
      <c r="Q186" s="1"/>
      <c r="R186" s="1"/>
      <c r="S186" s="1"/>
    </row>
    <row r="187" spans="1:19">
      <c r="A187" s="1"/>
      <c r="B187" s="1"/>
      <c r="C187" s="1"/>
      <c r="D187" s="1"/>
      <c r="E187" s="1"/>
      <c r="F187" s="1"/>
      <c r="G187" s="1"/>
      <c r="H187" s="1"/>
      <c r="I187" s="1"/>
      <c r="J187" s="1"/>
      <c r="K187" s="1"/>
      <c r="L187" s="1"/>
      <c r="M187" s="1"/>
      <c r="N187" s="1"/>
      <c r="O187" s="1"/>
      <c r="P187" s="1"/>
      <c r="Q187" s="1"/>
      <c r="R187" s="1"/>
      <c r="S187" s="1"/>
    </row>
    <row r="188" spans="1:19">
      <c r="A188" s="1"/>
      <c r="B188" s="1"/>
      <c r="C188" s="1"/>
      <c r="D188" s="1"/>
      <c r="E188" s="1"/>
      <c r="F188" s="1"/>
      <c r="G188" s="1"/>
      <c r="H188" s="1"/>
      <c r="I188" s="1"/>
      <c r="J188" s="1"/>
      <c r="K188" s="1"/>
      <c r="L188" s="1"/>
      <c r="M188" s="1"/>
      <c r="N188" s="1"/>
      <c r="O188" s="1"/>
      <c r="P188" s="1"/>
      <c r="Q188" s="1"/>
      <c r="R188" s="1"/>
      <c r="S188" s="1"/>
    </row>
    <row r="189" spans="1:19">
      <c r="A189" s="1"/>
      <c r="B189" s="1"/>
      <c r="C189" s="1"/>
      <c r="D189" s="1"/>
      <c r="E189" s="1"/>
      <c r="F189" s="1"/>
      <c r="G189" s="1"/>
      <c r="H189" s="1"/>
      <c r="I189" s="1"/>
      <c r="J189" s="1"/>
      <c r="K189" s="1"/>
      <c r="L189" s="1"/>
      <c r="M189" s="1"/>
      <c r="N189" s="1"/>
      <c r="O189" s="1"/>
      <c r="P189" s="1"/>
      <c r="Q189" s="1"/>
      <c r="R189" s="1"/>
      <c r="S189" s="1"/>
    </row>
    <row r="190" spans="1:19">
      <c r="A190" s="1"/>
      <c r="B190" s="1"/>
      <c r="C190" s="1"/>
      <c r="D190" s="1"/>
      <c r="E190" s="1"/>
      <c r="F190" s="1"/>
      <c r="G190" s="1"/>
      <c r="H190" s="1"/>
      <c r="I190" s="1"/>
      <c r="J190" s="1"/>
      <c r="K190" s="1"/>
      <c r="L190" s="1"/>
      <c r="M190" s="1"/>
      <c r="N190" s="1"/>
      <c r="O190" s="1"/>
      <c r="P190" s="1"/>
      <c r="Q190" s="1"/>
      <c r="R190" s="1"/>
      <c r="S190" s="1"/>
    </row>
    <row r="191" spans="1:19">
      <c r="A191" s="1"/>
      <c r="B191" s="1"/>
      <c r="C191" s="1"/>
      <c r="D191" s="1"/>
      <c r="E191" s="1"/>
      <c r="F191" s="1"/>
      <c r="G191" s="1"/>
      <c r="H191" s="1"/>
      <c r="I191" s="1"/>
      <c r="J191" s="1"/>
      <c r="K191" s="1"/>
      <c r="L191" s="1"/>
      <c r="M191" s="1"/>
      <c r="N191" s="1"/>
      <c r="O191" s="1"/>
      <c r="P191" s="1"/>
      <c r="Q191" s="1"/>
      <c r="R191" s="1"/>
      <c r="S191" s="1"/>
    </row>
    <row r="192" spans="1:19">
      <c r="A192" s="1"/>
      <c r="B192" s="1"/>
      <c r="C192" s="1"/>
      <c r="D192" s="1"/>
      <c r="E192" s="1"/>
      <c r="F192" s="1"/>
      <c r="G192" s="1"/>
      <c r="H192" s="1"/>
      <c r="I192" s="1"/>
      <c r="J192" s="1"/>
      <c r="K192" s="1"/>
      <c r="L192" s="1"/>
      <c r="M192" s="1"/>
      <c r="N192" s="1"/>
      <c r="O192" s="1"/>
      <c r="P192" s="1"/>
      <c r="Q192" s="1"/>
      <c r="R192" s="1"/>
      <c r="S192" s="1"/>
    </row>
    <row r="193" spans="1:19">
      <c r="A193" s="1"/>
      <c r="B193" s="1"/>
      <c r="C193" s="1"/>
      <c r="D193" s="1"/>
      <c r="E193" s="1"/>
      <c r="F193" s="1"/>
      <c r="G193" s="1"/>
      <c r="H193" s="1"/>
      <c r="I193" s="1"/>
      <c r="J193" s="1"/>
      <c r="K193" s="1"/>
      <c r="L193" s="1"/>
      <c r="M193" s="1"/>
      <c r="N193" s="1"/>
      <c r="O193" s="1"/>
      <c r="P193" s="1"/>
      <c r="Q193" s="1"/>
      <c r="R193" s="1"/>
      <c r="S193" s="1"/>
    </row>
    <row r="194" spans="1:19">
      <c r="A194" s="1"/>
      <c r="B194" s="1"/>
      <c r="C194" s="1"/>
      <c r="D194" s="1"/>
      <c r="E194" s="1"/>
      <c r="F194" s="1"/>
      <c r="G194" s="1"/>
      <c r="H194" s="1"/>
      <c r="I194" s="1"/>
      <c r="J194" s="1"/>
      <c r="K194" s="1"/>
      <c r="L194" s="1"/>
      <c r="M194" s="1"/>
      <c r="N194" s="1"/>
      <c r="O194" s="1"/>
      <c r="P194" s="1"/>
      <c r="Q194" s="1"/>
      <c r="R194" s="1"/>
      <c r="S194" s="1"/>
    </row>
    <row r="195" spans="1:19">
      <c r="A195" s="1"/>
      <c r="B195" s="1"/>
      <c r="C195" s="1"/>
      <c r="D195" s="1"/>
      <c r="E195" s="1"/>
      <c r="F195" s="1"/>
      <c r="G195" s="1"/>
      <c r="H195" s="1"/>
      <c r="I195" s="1"/>
      <c r="J195" s="1"/>
      <c r="K195" s="1"/>
      <c r="L195" s="1"/>
      <c r="M195" s="1"/>
      <c r="N195" s="1"/>
      <c r="O195" s="1"/>
      <c r="P195" s="1"/>
      <c r="Q195" s="1"/>
      <c r="R195" s="1"/>
      <c r="S195" s="1"/>
    </row>
    <row r="196" spans="1:19">
      <c r="A196" s="1"/>
      <c r="B196" s="1"/>
      <c r="C196" s="1"/>
      <c r="D196" s="1"/>
      <c r="E196" s="1"/>
      <c r="F196" s="1"/>
      <c r="G196" s="1"/>
      <c r="H196" s="1"/>
      <c r="I196" s="1"/>
      <c r="J196" s="1"/>
      <c r="K196" s="1"/>
      <c r="L196" s="1"/>
      <c r="M196" s="1"/>
      <c r="N196" s="1"/>
      <c r="O196" s="1"/>
      <c r="P196" s="1"/>
      <c r="Q196" s="1"/>
      <c r="R196" s="1"/>
      <c r="S196" s="1"/>
    </row>
    <row r="197" spans="1:19">
      <c r="A197" s="1"/>
      <c r="B197" s="1"/>
      <c r="C197" s="1"/>
      <c r="D197" s="1"/>
      <c r="E197" s="1"/>
      <c r="F197" s="1"/>
      <c r="G197" s="1"/>
      <c r="H197" s="1"/>
      <c r="I197" s="1"/>
      <c r="J197" s="1"/>
      <c r="K197" s="1"/>
      <c r="L197" s="1"/>
      <c r="M197" s="1"/>
      <c r="N197" s="1"/>
      <c r="O197" s="1"/>
      <c r="P197" s="1"/>
      <c r="Q197" s="1"/>
      <c r="R197" s="1"/>
      <c r="S197" s="1"/>
    </row>
    <row r="198" spans="1:19">
      <c r="A198" s="1"/>
      <c r="B198" s="1"/>
      <c r="C198" s="1"/>
      <c r="D198" s="1"/>
      <c r="E198" s="1"/>
      <c r="F198" s="1"/>
      <c r="G198" s="1"/>
      <c r="H198" s="1"/>
      <c r="I198" s="1"/>
      <c r="J198" s="1"/>
      <c r="K198" s="1"/>
      <c r="L198" s="1"/>
      <c r="M198" s="1"/>
      <c r="N198" s="1"/>
      <c r="O198" s="1"/>
      <c r="P198" s="1"/>
      <c r="Q198" s="1"/>
      <c r="R198" s="1"/>
      <c r="S198" s="1"/>
    </row>
    <row r="199" spans="1:19">
      <c r="A199" s="1"/>
      <c r="B199" s="1"/>
      <c r="C199" s="1"/>
      <c r="D199" s="1"/>
      <c r="E199" s="1"/>
      <c r="F199" s="1"/>
      <c r="G199" s="1"/>
      <c r="H199" s="1"/>
      <c r="I199" s="1"/>
      <c r="J199" s="1"/>
      <c r="K199" s="1"/>
      <c r="L199" s="1"/>
      <c r="M199" s="1"/>
      <c r="N199" s="1"/>
      <c r="O199" s="1"/>
      <c r="P199" s="1"/>
      <c r="Q199" s="1"/>
      <c r="R199" s="1"/>
      <c r="S199" s="1"/>
    </row>
    <row r="200" spans="1:19">
      <c r="A200" s="1"/>
      <c r="B200" s="1"/>
      <c r="C200" s="1"/>
      <c r="D200" s="1"/>
      <c r="E200" s="1"/>
      <c r="F200" s="1"/>
      <c r="G200" s="1"/>
      <c r="H200" s="1"/>
      <c r="I200" s="1"/>
      <c r="J200" s="1"/>
      <c r="K200" s="1"/>
      <c r="L200" s="1"/>
      <c r="M200" s="1"/>
      <c r="N200" s="1"/>
      <c r="O200" s="1"/>
      <c r="P200" s="1"/>
      <c r="Q200" s="1"/>
      <c r="R200" s="1"/>
      <c r="S200" s="1"/>
    </row>
    <row r="201" spans="1:19">
      <c r="A201" s="1"/>
      <c r="B201" s="1"/>
      <c r="C201" s="1"/>
      <c r="D201" s="1"/>
      <c r="E201" s="1"/>
      <c r="F201" s="1"/>
      <c r="G201" s="1"/>
      <c r="H201" s="1"/>
      <c r="I201" s="1"/>
      <c r="J201" s="1"/>
      <c r="K201" s="1"/>
      <c r="L201" s="1"/>
      <c r="M201" s="1"/>
      <c r="N201" s="1"/>
      <c r="O201" s="1"/>
      <c r="P201" s="1"/>
      <c r="Q201" s="1"/>
      <c r="R201" s="1"/>
      <c r="S201" s="1"/>
    </row>
    <row r="202" spans="1:19">
      <c r="A202" s="1"/>
      <c r="B202" s="1"/>
      <c r="C202" s="1"/>
      <c r="D202" s="1"/>
      <c r="E202" s="1"/>
      <c r="F202" s="1"/>
      <c r="G202" s="1"/>
      <c r="H202" s="1"/>
      <c r="I202" s="1"/>
      <c r="J202" s="1"/>
      <c r="K202" s="1"/>
      <c r="L202" s="1"/>
      <c r="M202" s="1"/>
      <c r="N202" s="1"/>
      <c r="O202" s="1"/>
      <c r="P202" s="1"/>
      <c r="Q202" s="1"/>
      <c r="R202" s="1"/>
      <c r="S202" s="1"/>
    </row>
    <row r="203" spans="1:19">
      <c r="A203" s="1"/>
      <c r="B203" s="1"/>
      <c r="C203" s="1"/>
      <c r="D203" s="1"/>
      <c r="E203" s="1"/>
      <c r="F203" s="1"/>
      <c r="G203" s="1"/>
      <c r="H203" s="1"/>
      <c r="I203" s="1"/>
      <c r="J203" s="1"/>
      <c r="K203" s="1"/>
      <c r="L203" s="1"/>
      <c r="M203" s="1"/>
      <c r="N203" s="1"/>
      <c r="O203" s="1"/>
      <c r="P203" s="1"/>
      <c r="Q203" s="1"/>
      <c r="R203" s="1"/>
      <c r="S203" s="1"/>
    </row>
    <row r="204" spans="1:19">
      <c r="A204" s="1"/>
      <c r="B204" s="1"/>
      <c r="C204" s="1"/>
      <c r="D204" s="1"/>
      <c r="E204" s="1"/>
      <c r="F204" s="1"/>
      <c r="G204" s="1"/>
      <c r="H204" s="1"/>
      <c r="I204" s="1"/>
      <c r="J204" s="1"/>
      <c r="K204" s="1"/>
      <c r="L204" s="1"/>
      <c r="M204" s="1"/>
      <c r="N204" s="1"/>
      <c r="O204" s="1"/>
      <c r="P204" s="1"/>
      <c r="Q204" s="1"/>
      <c r="R204" s="1"/>
      <c r="S204" s="1"/>
    </row>
    <row r="205" spans="1:19">
      <c r="A205" s="1"/>
      <c r="B205" s="1"/>
      <c r="C205" s="1"/>
      <c r="D205" s="1"/>
      <c r="E205" s="1"/>
      <c r="F205" s="1"/>
      <c r="G205" s="1"/>
      <c r="H205" s="1"/>
      <c r="I205" s="1"/>
      <c r="J205" s="1"/>
      <c r="K205" s="1"/>
      <c r="L205" s="1"/>
      <c r="M205" s="1"/>
      <c r="N205" s="1"/>
      <c r="O205" s="1"/>
      <c r="P205" s="1"/>
      <c r="Q205" s="1"/>
      <c r="R205" s="1"/>
      <c r="S205" s="1"/>
    </row>
    <row r="206" spans="1:19">
      <c r="A206" s="1"/>
      <c r="B206" s="1"/>
      <c r="C206" s="1"/>
      <c r="D206" s="1"/>
      <c r="E206" s="1"/>
      <c r="F206" s="1"/>
      <c r="G206" s="1"/>
      <c r="H206" s="1"/>
      <c r="I206" s="1"/>
      <c r="J206" s="1"/>
      <c r="K206" s="1"/>
      <c r="L206" s="1"/>
      <c r="M206" s="1"/>
      <c r="N206" s="1"/>
      <c r="O206" s="1"/>
      <c r="P206" s="1"/>
      <c r="Q206" s="1"/>
      <c r="R206" s="1"/>
      <c r="S206" s="1"/>
    </row>
    <row r="207" spans="1:19">
      <c r="A207" s="1"/>
      <c r="B207" s="1"/>
      <c r="C207" s="1"/>
      <c r="D207" s="1"/>
      <c r="E207" s="1"/>
      <c r="F207" s="1"/>
      <c r="G207" s="1"/>
      <c r="H207" s="1"/>
      <c r="I207" s="1"/>
      <c r="J207" s="1"/>
      <c r="K207" s="1"/>
      <c r="L207" s="1"/>
      <c r="M207" s="1"/>
      <c r="N207" s="1"/>
      <c r="O207" s="1"/>
      <c r="P207" s="1"/>
      <c r="Q207" s="1"/>
      <c r="R207" s="1"/>
      <c r="S207" s="1"/>
    </row>
    <row r="208" spans="1:19">
      <c r="A208" s="1"/>
      <c r="B208" s="1"/>
      <c r="C208" s="1"/>
      <c r="D208" s="1"/>
      <c r="E208" s="1"/>
      <c r="F208" s="1"/>
      <c r="G208" s="1"/>
      <c r="H208" s="1"/>
      <c r="I208" s="1"/>
      <c r="J208" s="1"/>
      <c r="K208" s="1"/>
      <c r="L208" s="1"/>
      <c r="M208" s="1"/>
      <c r="N208" s="1"/>
      <c r="O208" s="1"/>
      <c r="P208" s="1"/>
      <c r="Q208" s="1"/>
      <c r="R208" s="1"/>
      <c r="S208" s="1"/>
    </row>
    <row r="209" spans="1:19">
      <c r="A209" s="1"/>
      <c r="B209" s="1"/>
      <c r="C209" s="1"/>
      <c r="D209" s="1"/>
      <c r="E209" s="1"/>
      <c r="F209" s="1"/>
      <c r="G209" s="1"/>
      <c r="H209" s="1"/>
      <c r="I209" s="1"/>
      <c r="J209" s="1"/>
      <c r="K209" s="1"/>
      <c r="L209" s="1"/>
      <c r="M209" s="1"/>
      <c r="N209" s="1"/>
      <c r="O209" s="1"/>
      <c r="P209" s="1"/>
      <c r="Q209" s="1"/>
      <c r="R209" s="1"/>
      <c r="S209" s="1"/>
    </row>
    <row r="210" spans="1:19">
      <c r="A210" s="1"/>
      <c r="B210" s="1"/>
      <c r="C210" s="1"/>
      <c r="D210" s="1"/>
      <c r="E210" s="1"/>
      <c r="F210" s="1"/>
      <c r="G210" s="1"/>
      <c r="H210" s="1"/>
      <c r="I210" s="1"/>
      <c r="J210" s="1"/>
      <c r="K210" s="1"/>
      <c r="L210" s="1"/>
      <c r="M210" s="1"/>
      <c r="N210" s="1"/>
      <c r="O210" s="1"/>
      <c r="P210" s="1"/>
      <c r="Q210" s="1"/>
      <c r="R210" s="1"/>
      <c r="S210" s="1"/>
    </row>
    <row r="211" spans="1:19">
      <c r="A211" s="1"/>
      <c r="B211" s="1"/>
      <c r="C211" s="1"/>
      <c r="D211" s="1"/>
      <c r="E211" s="1"/>
      <c r="F211" s="1"/>
      <c r="G211" s="1"/>
      <c r="H211" s="1"/>
      <c r="I211" s="1"/>
      <c r="J211" s="1"/>
      <c r="K211" s="1"/>
      <c r="L211" s="1"/>
      <c r="M211" s="1"/>
      <c r="N211" s="1"/>
      <c r="O211" s="1"/>
      <c r="P211" s="1"/>
      <c r="Q211" s="1"/>
      <c r="R211" s="1"/>
      <c r="S211" s="1"/>
    </row>
    <row r="212" spans="1:19">
      <c r="A212" s="1"/>
      <c r="B212" s="1"/>
      <c r="C212" s="1"/>
      <c r="D212" s="1"/>
      <c r="E212" s="1"/>
      <c r="F212" s="1"/>
      <c r="G212" s="1"/>
      <c r="H212" s="1"/>
      <c r="I212" s="1"/>
      <c r="J212" s="1"/>
      <c r="K212" s="1"/>
      <c r="L212" s="1"/>
      <c r="M212" s="1"/>
      <c r="N212" s="1"/>
      <c r="O212" s="1"/>
      <c r="P212" s="1"/>
      <c r="Q212" s="1"/>
      <c r="R212" s="1"/>
      <c r="S212" s="1"/>
    </row>
    <row r="213" spans="1:19">
      <c r="A213" s="1"/>
      <c r="B213" s="1"/>
      <c r="C213" s="1"/>
      <c r="D213" s="1"/>
      <c r="E213" s="1"/>
      <c r="F213" s="1"/>
      <c r="G213" s="1"/>
      <c r="H213" s="1"/>
      <c r="I213" s="1"/>
      <c r="J213" s="1"/>
      <c r="K213" s="1"/>
      <c r="L213" s="1"/>
      <c r="M213" s="1"/>
      <c r="N213" s="1"/>
      <c r="O213" s="1"/>
      <c r="P213" s="1"/>
      <c r="Q213" s="1"/>
      <c r="R213" s="1"/>
      <c r="S213" s="1"/>
    </row>
    <row r="214" spans="1:19">
      <c r="A214" s="1"/>
      <c r="B214" s="1"/>
      <c r="C214" s="1"/>
      <c r="D214" s="1"/>
      <c r="E214" s="1"/>
      <c r="F214" s="1"/>
      <c r="G214" s="1"/>
      <c r="H214" s="1"/>
      <c r="I214" s="1"/>
      <c r="J214" s="1"/>
      <c r="K214" s="1"/>
      <c r="L214" s="1"/>
      <c r="M214" s="1"/>
      <c r="N214" s="1"/>
      <c r="O214" s="1"/>
      <c r="P214" s="1"/>
      <c r="Q214" s="1"/>
      <c r="R214" s="1"/>
      <c r="S214" s="1"/>
    </row>
    <row r="215" spans="1:19">
      <c r="A215" s="1"/>
      <c r="B215" s="1"/>
      <c r="C215" s="1"/>
      <c r="D215" s="1"/>
      <c r="E215" s="1"/>
      <c r="F215" s="1"/>
      <c r="G215" s="1"/>
      <c r="H215" s="1"/>
      <c r="I215" s="1"/>
      <c r="J215" s="1"/>
      <c r="K215" s="1"/>
      <c r="L215" s="1"/>
      <c r="M215" s="1"/>
      <c r="N215" s="1"/>
      <c r="O215" s="1"/>
      <c r="P215" s="1"/>
      <c r="Q215" s="1"/>
      <c r="R215" s="1"/>
      <c r="S215" s="1"/>
    </row>
    <row r="216" spans="1:19">
      <c r="A216" s="1"/>
      <c r="B216" s="1"/>
      <c r="C216" s="1"/>
      <c r="D216" s="1"/>
      <c r="E216" s="1"/>
      <c r="F216" s="1"/>
      <c r="G216" s="1"/>
      <c r="H216" s="1"/>
      <c r="I216" s="1"/>
      <c r="J216" s="1"/>
      <c r="K216" s="1"/>
      <c r="L216" s="1"/>
      <c r="M216" s="1"/>
      <c r="N216" s="1"/>
      <c r="O216" s="1"/>
      <c r="P216" s="1"/>
      <c r="Q216" s="1"/>
      <c r="R216" s="1"/>
      <c r="S216" s="1"/>
    </row>
    <row r="217" spans="1:19">
      <c r="A217" s="1"/>
      <c r="B217" s="1"/>
      <c r="C217" s="1"/>
      <c r="D217" s="1"/>
      <c r="E217" s="1"/>
      <c r="F217" s="1"/>
      <c r="G217" s="1"/>
      <c r="H217" s="1"/>
      <c r="I217" s="1"/>
      <c r="J217" s="1"/>
      <c r="K217" s="1"/>
      <c r="L217" s="1"/>
      <c r="M217" s="1"/>
      <c r="N217" s="1"/>
      <c r="O217" s="1"/>
      <c r="P217" s="1"/>
      <c r="Q217" s="1"/>
      <c r="R217" s="1"/>
      <c r="S217" s="1"/>
    </row>
    <row r="218" spans="1:19">
      <c r="A218" s="1"/>
      <c r="B218" s="1"/>
      <c r="C218" s="1"/>
      <c r="D218" s="1"/>
      <c r="E218" s="1"/>
      <c r="F218" s="1"/>
      <c r="G218" s="1"/>
      <c r="H218" s="1"/>
      <c r="I218" s="1"/>
      <c r="J218" s="1"/>
      <c r="K218" s="1"/>
      <c r="L218" s="1"/>
      <c r="M218" s="1"/>
      <c r="N218" s="1"/>
      <c r="O218" s="1"/>
      <c r="P218" s="1"/>
      <c r="Q218" s="1"/>
      <c r="R218" s="1"/>
      <c r="S218" s="1"/>
    </row>
    <row r="219" spans="1:19">
      <c r="A219" s="1"/>
      <c r="B219" s="1"/>
      <c r="C219" s="1"/>
      <c r="D219" s="1"/>
      <c r="E219" s="1"/>
      <c r="F219" s="1"/>
      <c r="G219" s="1"/>
      <c r="H219" s="1"/>
      <c r="I219" s="1"/>
      <c r="J219" s="1"/>
      <c r="K219" s="1"/>
      <c r="L219" s="1"/>
      <c r="M219" s="1"/>
      <c r="N219" s="1"/>
      <c r="O219" s="1"/>
      <c r="P219" s="1"/>
      <c r="Q219" s="1"/>
      <c r="R219" s="1"/>
      <c r="S219" s="1"/>
    </row>
    <row r="220" spans="1:19">
      <c r="A220" s="1"/>
      <c r="B220" s="1"/>
      <c r="C220" s="1"/>
      <c r="D220" s="1"/>
      <c r="E220" s="1"/>
      <c r="F220" s="1"/>
      <c r="G220" s="1"/>
      <c r="H220" s="1"/>
      <c r="I220" s="1"/>
      <c r="J220" s="1"/>
      <c r="K220" s="1"/>
      <c r="L220" s="1"/>
      <c r="M220" s="1"/>
      <c r="N220" s="1"/>
      <c r="O220" s="1"/>
      <c r="P220" s="1"/>
      <c r="Q220" s="1"/>
      <c r="R220" s="1"/>
      <c r="S220" s="1"/>
    </row>
    <row r="221" spans="1:19">
      <c r="A221" s="1"/>
      <c r="B221" s="1"/>
      <c r="C221" s="1"/>
      <c r="D221" s="1"/>
      <c r="E221" s="1"/>
      <c r="F221" s="1"/>
      <c r="G221" s="1"/>
      <c r="H221" s="1"/>
      <c r="I221" s="1"/>
      <c r="J221" s="1"/>
      <c r="K221" s="1"/>
      <c r="L221" s="1"/>
      <c r="M221" s="1"/>
      <c r="N221" s="1"/>
      <c r="O221" s="1"/>
      <c r="P221" s="1"/>
      <c r="Q221" s="1"/>
      <c r="R221" s="1"/>
      <c r="S221" s="1"/>
    </row>
    <row r="222" spans="1:19">
      <c r="A222" s="1"/>
      <c r="B222" s="1"/>
      <c r="C222" s="1"/>
      <c r="D222" s="1"/>
      <c r="E222" s="1"/>
      <c r="F222" s="1"/>
      <c r="G222" s="1"/>
      <c r="H222" s="1"/>
      <c r="I222" s="1"/>
      <c r="J222" s="1"/>
      <c r="K222" s="1"/>
      <c r="L222" s="1"/>
      <c r="M222" s="1"/>
      <c r="N222" s="1"/>
      <c r="O222" s="1"/>
      <c r="P222" s="1"/>
      <c r="Q222" s="1"/>
      <c r="R222" s="1"/>
      <c r="S222" s="1"/>
    </row>
    <row r="223" spans="1:19">
      <c r="A223" s="1"/>
      <c r="B223" s="1"/>
      <c r="C223" s="1"/>
      <c r="D223" s="1"/>
      <c r="E223" s="1"/>
      <c r="F223" s="1"/>
      <c r="G223" s="1"/>
      <c r="H223" s="1"/>
      <c r="I223" s="1"/>
      <c r="J223" s="1"/>
      <c r="K223" s="1"/>
      <c r="L223" s="1"/>
      <c r="M223" s="1"/>
      <c r="N223" s="1"/>
      <c r="O223" s="1"/>
      <c r="P223" s="1"/>
      <c r="Q223" s="1"/>
      <c r="R223" s="1"/>
      <c r="S223" s="1"/>
    </row>
    <row r="224" spans="1:19">
      <c r="A224" s="1"/>
      <c r="B224" s="1"/>
      <c r="C224" s="1"/>
      <c r="D224" s="1"/>
      <c r="E224" s="1"/>
      <c r="F224" s="1"/>
      <c r="G224" s="1"/>
      <c r="H224" s="1"/>
      <c r="I224" s="1"/>
      <c r="J224" s="1"/>
      <c r="K224" s="1"/>
      <c r="L224" s="1"/>
      <c r="M224" s="1"/>
      <c r="N224" s="1"/>
      <c r="O224" s="1"/>
      <c r="P224" s="1"/>
      <c r="Q224" s="1"/>
      <c r="R224" s="1"/>
      <c r="S224" s="1"/>
    </row>
    <row r="225" spans="1:19">
      <c r="A225" s="1"/>
      <c r="B225" s="1"/>
      <c r="C225" s="1"/>
      <c r="D225" s="1"/>
      <c r="E225" s="1"/>
      <c r="F225" s="1"/>
      <c r="G225" s="1"/>
      <c r="H225" s="1"/>
      <c r="I225" s="1"/>
      <c r="J225" s="1"/>
      <c r="K225" s="1"/>
      <c r="L225" s="1"/>
      <c r="M225" s="1"/>
      <c r="N225" s="1"/>
      <c r="O225" s="1"/>
      <c r="P225" s="1"/>
      <c r="Q225" s="1"/>
      <c r="R225" s="1"/>
      <c r="S225" s="1"/>
    </row>
    <row r="226" spans="1:19">
      <c r="A226" s="1"/>
      <c r="B226" s="1"/>
      <c r="C226" s="1"/>
      <c r="D226" s="1"/>
      <c r="E226" s="1"/>
      <c r="F226" s="1"/>
      <c r="G226" s="1"/>
      <c r="H226" s="1"/>
      <c r="I226" s="1"/>
      <c r="J226" s="1"/>
      <c r="K226" s="1"/>
      <c r="L226" s="1"/>
      <c r="M226" s="1"/>
      <c r="N226" s="1"/>
      <c r="O226" s="1"/>
      <c r="P226" s="1"/>
      <c r="Q226" s="1"/>
      <c r="R226" s="1"/>
      <c r="S226" s="1"/>
    </row>
    <row r="227" spans="1:19">
      <c r="A227" s="1"/>
      <c r="B227" s="1"/>
      <c r="C227" s="1"/>
      <c r="D227" s="1"/>
      <c r="E227" s="1"/>
      <c r="F227" s="1"/>
      <c r="G227" s="1"/>
      <c r="H227" s="1"/>
      <c r="I227" s="1"/>
      <c r="J227" s="1"/>
      <c r="K227" s="1"/>
      <c r="L227" s="1"/>
      <c r="M227" s="1"/>
      <c r="N227" s="1"/>
      <c r="O227" s="1"/>
      <c r="P227" s="1"/>
      <c r="Q227" s="1"/>
      <c r="R227" s="1"/>
      <c r="S227" s="1"/>
    </row>
    <row r="228" spans="1:19">
      <c r="A228" s="1"/>
      <c r="B228" s="1"/>
      <c r="C228" s="1"/>
      <c r="D228" s="1"/>
      <c r="E228" s="1"/>
      <c r="F228" s="1"/>
      <c r="G228" s="1"/>
      <c r="H228" s="1"/>
      <c r="I228" s="1"/>
      <c r="J228" s="1"/>
      <c r="K228" s="1"/>
      <c r="L228" s="1"/>
      <c r="M228" s="1"/>
      <c r="N228" s="1"/>
      <c r="O228" s="1"/>
      <c r="P228" s="1"/>
      <c r="Q228" s="1"/>
      <c r="R228" s="1"/>
      <c r="S228" s="1"/>
    </row>
    <row r="229" spans="1:19">
      <c r="A229" s="1"/>
      <c r="B229" s="1"/>
      <c r="C229" s="1"/>
      <c r="D229" s="1"/>
      <c r="E229" s="1"/>
      <c r="F229" s="1"/>
      <c r="G229" s="1"/>
      <c r="H229" s="1"/>
      <c r="I229" s="1"/>
      <c r="J229" s="1"/>
      <c r="K229" s="1"/>
      <c r="L229" s="1"/>
      <c r="M229" s="1"/>
      <c r="N229" s="1"/>
      <c r="O229" s="1"/>
      <c r="P229" s="1"/>
      <c r="Q229" s="1"/>
      <c r="R229" s="1"/>
      <c r="S229" s="1"/>
    </row>
    <row r="230" spans="1:19">
      <c r="A230" s="1"/>
      <c r="B230" s="1"/>
      <c r="C230" s="1"/>
      <c r="D230" s="1"/>
      <c r="E230" s="1"/>
      <c r="F230" s="1"/>
      <c r="G230" s="1"/>
      <c r="H230" s="1"/>
      <c r="I230" s="1"/>
      <c r="J230" s="1"/>
      <c r="K230" s="1"/>
      <c r="L230" s="1"/>
      <c r="M230" s="1"/>
      <c r="N230" s="1"/>
      <c r="O230" s="1"/>
      <c r="P230" s="1"/>
      <c r="Q230" s="1"/>
      <c r="R230" s="1"/>
      <c r="S230" s="1"/>
    </row>
    <row r="231" spans="1:19">
      <c r="A231" s="1"/>
      <c r="B231" s="1"/>
      <c r="C231" s="1"/>
      <c r="D231" s="1"/>
      <c r="E231" s="1"/>
      <c r="F231" s="1"/>
      <c r="G231" s="1"/>
      <c r="H231" s="1"/>
      <c r="I231" s="1"/>
      <c r="J231" s="1"/>
      <c r="K231" s="1"/>
      <c r="L231" s="1"/>
      <c r="M231" s="1"/>
      <c r="N231" s="1"/>
      <c r="O231" s="1"/>
      <c r="P231" s="1"/>
      <c r="Q231" s="1"/>
      <c r="R231" s="1"/>
      <c r="S231" s="1"/>
    </row>
    <row r="232" spans="1:19">
      <c r="A232" s="1"/>
      <c r="B232" s="1"/>
      <c r="C232" s="1"/>
      <c r="D232" s="1"/>
      <c r="E232" s="1"/>
      <c r="F232" s="1"/>
      <c r="G232" s="1"/>
      <c r="H232" s="1"/>
      <c r="I232" s="1"/>
      <c r="J232" s="1"/>
      <c r="K232" s="1"/>
      <c r="L232" s="1"/>
      <c r="M232" s="1"/>
      <c r="N232" s="1"/>
      <c r="O232" s="1"/>
      <c r="P232" s="1"/>
      <c r="Q232" s="1"/>
      <c r="R232" s="1"/>
      <c r="S232" s="1"/>
    </row>
    <row r="233" spans="1:19">
      <c r="A233" s="1"/>
      <c r="B233" s="1"/>
      <c r="C233" s="1"/>
      <c r="D233" s="1"/>
      <c r="E233" s="1"/>
      <c r="F233" s="1"/>
      <c r="G233" s="1"/>
      <c r="H233" s="1"/>
      <c r="I233" s="1"/>
      <c r="J233" s="1"/>
      <c r="K233" s="1"/>
      <c r="L233" s="1"/>
      <c r="M233" s="1"/>
      <c r="N233" s="1"/>
      <c r="O233" s="1"/>
      <c r="P233" s="1"/>
      <c r="Q233" s="1"/>
      <c r="R233" s="1"/>
      <c r="S233" s="1"/>
    </row>
    <row r="234" spans="1:19">
      <c r="A234" s="1"/>
      <c r="B234" s="1"/>
      <c r="C234" s="1"/>
      <c r="D234" s="1"/>
      <c r="E234" s="1"/>
      <c r="F234" s="1"/>
      <c r="G234" s="1"/>
      <c r="H234" s="1"/>
      <c r="I234" s="1"/>
      <c r="J234" s="1"/>
      <c r="K234" s="1"/>
      <c r="L234" s="1"/>
      <c r="M234" s="1"/>
      <c r="N234" s="1"/>
      <c r="O234" s="1"/>
      <c r="P234" s="1"/>
      <c r="Q234" s="1"/>
      <c r="R234" s="1"/>
      <c r="S234" s="1"/>
    </row>
    <row r="235" spans="1:19">
      <c r="A235" s="1"/>
      <c r="B235" s="1"/>
      <c r="C235" s="1"/>
      <c r="D235" s="1"/>
      <c r="E235" s="1"/>
      <c r="F235" s="1"/>
      <c r="G235" s="1"/>
      <c r="H235" s="1"/>
      <c r="I235" s="1"/>
      <c r="J235" s="1"/>
      <c r="K235" s="1"/>
      <c r="L235" s="1"/>
      <c r="M235" s="1"/>
      <c r="N235" s="1"/>
      <c r="O235" s="1"/>
      <c r="P235" s="1"/>
      <c r="Q235" s="1"/>
      <c r="R235" s="1"/>
      <c r="S235" s="1"/>
    </row>
    <row r="236" spans="1:19">
      <c r="A236" s="1"/>
      <c r="B236" s="1"/>
      <c r="C236" s="1"/>
      <c r="D236" s="1"/>
      <c r="E236" s="1"/>
      <c r="F236" s="1"/>
      <c r="G236" s="1"/>
      <c r="H236" s="1"/>
      <c r="I236" s="1"/>
      <c r="J236" s="1"/>
      <c r="K236" s="1"/>
      <c r="L236" s="1"/>
      <c r="M236" s="1"/>
      <c r="N236" s="1"/>
      <c r="O236" s="1"/>
      <c r="P236" s="1"/>
      <c r="Q236" s="1"/>
      <c r="R236" s="1"/>
      <c r="S236" s="1"/>
    </row>
    <row r="237" spans="1:19">
      <c r="A237" s="1"/>
      <c r="B237" s="1"/>
      <c r="C237" s="1"/>
      <c r="D237" s="1"/>
      <c r="E237" s="1"/>
      <c r="F237" s="1"/>
      <c r="G237" s="1"/>
      <c r="H237" s="1"/>
      <c r="I237" s="1"/>
      <c r="J237" s="1"/>
      <c r="K237" s="1"/>
      <c r="L237" s="1"/>
      <c r="M237" s="1"/>
      <c r="N237" s="1"/>
      <c r="O237" s="1"/>
      <c r="P237" s="1"/>
      <c r="Q237" s="1"/>
      <c r="R237" s="1"/>
      <c r="S237" s="1"/>
    </row>
    <row r="238" spans="1:19">
      <c r="A238" s="1"/>
      <c r="B238" s="1"/>
      <c r="C238" s="1"/>
      <c r="D238" s="1"/>
      <c r="E238" s="1"/>
      <c r="F238" s="1"/>
      <c r="G238" s="1"/>
      <c r="H238" s="1"/>
      <c r="I238" s="1"/>
      <c r="J238" s="1"/>
      <c r="K238" s="1"/>
      <c r="L238" s="1"/>
      <c r="M238" s="1"/>
      <c r="N238" s="1"/>
      <c r="O238" s="1"/>
      <c r="P238" s="1"/>
      <c r="Q238" s="1"/>
      <c r="R238" s="1"/>
      <c r="S238" s="1"/>
    </row>
    <row r="239" spans="1:19">
      <c r="A239" s="1"/>
      <c r="B239" s="1"/>
      <c r="C239" s="1"/>
      <c r="D239" s="1"/>
      <c r="E239" s="1"/>
      <c r="F239" s="1"/>
      <c r="G239" s="1"/>
      <c r="H239" s="1"/>
      <c r="I239" s="1"/>
      <c r="J239" s="1"/>
      <c r="K239" s="1"/>
      <c r="L239" s="1"/>
      <c r="M239" s="1"/>
      <c r="N239" s="1"/>
      <c r="O239" s="1"/>
      <c r="P239" s="1"/>
      <c r="Q239" s="1"/>
      <c r="R239" s="1"/>
      <c r="S239" s="1"/>
    </row>
    <row r="240" spans="1:19">
      <c r="A240" s="1"/>
      <c r="B240" s="1"/>
      <c r="C240" s="1"/>
      <c r="D240" s="1"/>
      <c r="E240" s="1"/>
      <c r="F240" s="1"/>
      <c r="G240" s="1"/>
      <c r="H240" s="1"/>
      <c r="I240" s="1"/>
      <c r="J240" s="1"/>
      <c r="K240" s="1"/>
      <c r="L240" s="1"/>
      <c r="M240" s="1"/>
      <c r="N240" s="1"/>
      <c r="O240" s="1"/>
      <c r="P240" s="1"/>
      <c r="Q240" s="1"/>
      <c r="R240" s="1"/>
      <c r="S240" s="1"/>
    </row>
    <row r="241" spans="1:19">
      <c r="A241" s="1"/>
      <c r="B241" s="1"/>
      <c r="C241" s="1"/>
      <c r="D241" s="1"/>
      <c r="E241" s="1"/>
      <c r="F241" s="1"/>
      <c r="G241" s="1"/>
      <c r="H241" s="1"/>
      <c r="I241" s="1"/>
      <c r="J241" s="1"/>
      <c r="K241" s="1"/>
      <c r="L241" s="1"/>
      <c r="M241" s="1"/>
      <c r="N241" s="1"/>
      <c r="O241" s="1"/>
      <c r="P241" s="1"/>
      <c r="Q241" s="1"/>
      <c r="R241" s="1"/>
      <c r="S241" s="1"/>
    </row>
    <row r="242" spans="1:19">
      <c r="A242" s="1"/>
      <c r="B242" s="1"/>
      <c r="C242" s="1"/>
      <c r="D242" s="1"/>
      <c r="E242" s="1"/>
      <c r="F242" s="1"/>
      <c r="G242" s="1"/>
      <c r="H242" s="1"/>
      <c r="I242" s="1"/>
      <c r="J242" s="1"/>
      <c r="K242" s="1"/>
      <c r="L242" s="1"/>
      <c r="M242" s="1"/>
      <c r="N242" s="1"/>
      <c r="O242" s="1"/>
      <c r="P242" s="1"/>
      <c r="Q242" s="1"/>
      <c r="R242" s="1"/>
      <c r="S242" s="1"/>
    </row>
    <row r="243" spans="1:19">
      <c r="A243" s="1"/>
      <c r="B243" s="1"/>
      <c r="C243" s="1"/>
      <c r="D243" s="1"/>
      <c r="E243" s="1"/>
      <c r="F243" s="1"/>
      <c r="G243" s="1"/>
      <c r="H243" s="1"/>
      <c r="I243" s="1"/>
      <c r="J243" s="1"/>
      <c r="K243" s="1"/>
      <c r="L243" s="1"/>
      <c r="M243" s="1"/>
      <c r="N243" s="1"/>
      <c r="O243" s="1"/>
      <c r="P243" s="1"/>
      <c r="Q243" s="1"/>
      <c r="R243" s="1"/>
      <c r="S243" s="1"/>
    </row>
    <row r="244" spans="1:19">
      <c r="A244" s="1"/>
      <c r="B244" s="1"/>
      <c r="C244" s="1"/>
      <c r="D244" s="1"/>
      <c r="E244" s="1"/>
      <c r="F244" s="1"/>
      <c r="G244" s="1"/>
      <c r="H244" s="1"/>
      <c r="I244" s="1"/>
      <c r="J244" s="1"/>
      <c r="K244" s="1"/>
      <c r="L244" s="1"/>
      <c r="M244" s="1"/>
      <c r="N244" s="1"/>
      <c r="O244" s="1"/>
      <c r="P244" s="1"/>
      <c r="Q244" s="1"/>
      <c r="R244" s="1"/>
      <c r="S244" s="1"/>
    </row>
    <row r="245" spans="1:19">
      <c r="A245" s="1"/>
      <c r="B245" s="1"/>
      <c r="C245" s="1"/>
      <c r="D245" s="1"/>
      <c r="E245" s="1"/>
      <c r="F245" s="1"/>
      <c r="G245" s="1"/>
      <c r="H245" s="1"/>
      <c r="I245" s="1"/>
      <c r="J245" s="1"/>
      <c r="K245" s="1"/>
      <c r="L245" s="1"/>
      <c r="M245" s="1"/>
      <c r="N245" s="1"/>
      <c r="O245" s="1"/>
      <c r="P245" s="1"/>
      <c r="Q245" s="1"/>
      <c r="R245" s="1"/>
      <c r="S245" s="1"/>
    </row>
    <row r="246" spans="1:19">
      <c r="A246" s="1"/>
      <c r="B246" s="1"/>
      <c r="C246" s="1"/>
      <c r="D246" s="1"/>
      <c r="E246" s="1"/>
      <c r="F246" s="1"/>
      <c r="G246" s="1"/>
      <c r="H246" s="1"/>
      <c r="I246" s="1"/>
      <c r="J246" s="1"/>
      <c r="K246" s="1"/>
      <c r="L246" s="1"/>
      <c r="M246" s="1"/>
      <c r="N246" s="1"/>
      <c r="O246" s="1"/>
      <c r="P246" s="1"/>
      <c r="Q246" s="1"/>
      <c r="R246" s="1"/>
      <c r="S246" s="1"/>
    </row>
    <row r="247" spans="1:19">
      <c r="A247" s="1"/>
      <c r="B247" s="1"/>
      <c r="C247" s="1"/>
      <c r="D247" s="1"/>
      <c r="E247" s="1"/>
      <c r="F247" s="1"/>
      <c r="G247" s="1"/>
      <c r="H247" s="1"/>
      <c r="I247" s="1"/>
      <c r="J247" s="1"/>
      <c r="K247" s="1"/>
      <c r="L247" s="1"/>
      <c r="M247" s="1"/>
      <c r="N247" s="1"/>
      <c r="O247" s="1"/>
      <c r="P247" s="1"/>
      <c r="Q247" s="1"/>
      <c r="R247" s="1"/>
      <c r="S247" s="1"/>
    </row>
    <row r="248" spans="1:19">
      <c r="A248" s="1"/>
      <c r="B248" s="1"/>
      <c r="C248" s="1"/>
      <c r="D248" s="1"/>
      <c r="E248" s="1"/>
      <c r="F248" s="1"/>
      <c r="G248" s="1"/>
      <c r="H248" s="1"/>
      <c r="I248" s="1"/>
      <c r="J248" s="1"/>
      <c r="K248" s="1"/>
      <c r="L248" s="1"/>
      <c r="M248" s="1"/>
      <c r="N248" s="1"/>
      <c r="O248" s="1"/>
      <c r="P248" s="1"/>
      <c r="Q248" s="1"/>
      <c r="R248" s="1"/>
      <c r="S248" s="1"/>
    </row>
    <row r="249" spans="1:19">
      <c r="A249" s="1"/>
      <c r="B249" s="1"/>
      <c r="C249" s="1"/>
      <c r="D249" s="1"/>
      <c r="E249" s="1"/>
      <c r="F249" s="1"/>
      <c r="G249" s="1"/>
      <c r="H249" s="1"/>
      <c r="I249" s="1"/>
      <c r="J249" s="1"/>
      <c r="K249" s="1"/>
      <c r="L249" s="1"/>
      <c r="M249" s="1"/>
      <c r="N249" s="1"/>
      <c r="O249" s="1"/>
      <c r="P249" s="1"/>
      <c r="Q249" s="1"/>
      <c r="R249" s="1"/>
      <c r="S249" s="1"/>
    </row>
    <row r="250" spans="1:19">
      <c r="A250" s="1"/>
      <c r="B250" s="1"/>
      <c r="C250" s="1"/>
      <c r="D250" s="1"/>
      <c r="E250" s="1"/>
      <c r="F250" s="1"/>
      <c r="G250" s="1"/>
      <c r="H250" s="1"/>
      <c r="I250" s="1"/>
      <c r="J250" s="1"/>
      <c r="K250" s="1"/>
      <c r="L250" s="1"/>
      <c r="M250" s="1"/>
      <c r="N250" s="1"/>
      <c r="O250" s="1"/>
      <c r="P250" s="1"/>
      <c r="Q250" s="1"/>
      <c r="R250" s="1"/>
      <c r="S250" s="1"/>
    </row>
    <row r="251" spans="1:19">
      <c r="A251" s="1"/>
      <c r="B251" s="1"/>
      <c r="C251" s="1"/>
      <c r="D251" s="1"/>
      <c r="E251" s="1"/>
      <c r="F251" s="1"/>
      <c r="G251" s="1"/>
      <c r="H251" s="1"/>
      <c r="I251" s="1"/>
      <c r="J251" s="1"/>
      <c r="K251" s="1"/>
      <c r="L251" s="1"/>
      <c r="M251" s="1"/>
      <c r="N251" s="1"/>
      <c r="O251" s="1"/>
      <c r="P251" s="1"/>
      <c r="Q251" s="1"/>
      <c r="R251" s="1"/>
      <c r="S251" s="1"/>
    </row>
    <row r="252" spans="1:19">
      <c r="A252" s="1"/>
      <c r="B252" s="1"/>
      <c r="C252" s="1"/>
      <c r="D252" s="1"/>
      <c r="E252" s="1"/>
      <c r="F252" s="1"/>
      <c r="G252" s="1"/>
      <c r="H252" s="1"/>
      <c r="I252" s="1"/>
      <c r="J252" s="1"/>
      <c r="K252" s="1"/>
      <c r="L252" s="1"/>
      <c r="M252" s="1"/>
      <c r="N252" s="1"/>
      <c r="O252" s="1"/>
      <c r="P252" s="1"/>
      <c r="Q252" s="1"/>
      <c r="R252" s="1"/>
      <c r="S252" s="1"/>
    </row>
    <row r="253" spans="1:19">
      <c r="A253" s="1"/>
      <c r="B253" s="1"/>
      <c r="C253" s="1"/>
      <c r="D253" s="1"/>
      <c r="E253" s="1"/>
      <c r="F253" s="1"/>
      <c r="G253" s="1"/>
      <c r="H253" s="1"/>
      <c r="I253" s="1"/>
      <c r="J253" s="1"/>
      <c r="K253" s="1"/>
      <c r="L253" s="1"/>
      <c r="M253" s="1"/>
      <c r="N253" s="1"/>
      <c r="O253" s="1"/>
      <c r="P253" s="1"/>
      <c r="Q253" s="1"/>
      <c r="R253" s="1"/>
      <c r="S253" s="1"/>
    </row>
    <row r="254" spans="1:19">
      <c r="A254" s="1"/>
      <c r="B254" s="1"/>
      <c r="C254" s="1"/>
      <c r="D254" s="1"/>
      <c r="E254" s="1"/>
      <c r="F254" s="1"/>
      <c r="G254" s="1"/>
      <c r="H254" s="1"/>
      <c r="I254" s="1"/>
      <c r="J254" s="1"/>
      <c r="K254" s="1"/>
      <c r="L254" s="1"/>
      <c r="M254" s="1"/>
      <c r="N254" s="1"/>
      <c r="O254" s="1"/>
      <c r="P254" s="1"/>
      <c r="Q254" s="1"/>
      <c r="R254" s="1"/>
      <c r="S254" s="1"/>
    </row>
    <row r="255" spans="1:19">
      <c r="A255" s="1"/>
      <c r="B255" s="1"/>
      <c r="C255" s="1"/>
      <c r="D255" s="1"/>
      <c r="E255" s="1"/>
      <c r="F255" s="1"/>
      <c r="G255" s="1"/>
      <c r="H255" s="1"/>
      <c r="I255" s="1"/>
      <c r="J255" s="1"/>
      <c r="K255" s="1"/>
      <c r="L255" s="1"/>
      <c r="M255" s="1"/>
      <c r="N255" s="1"/>
      <c r="O255" s="1"/>
      <c r="P255" s="1"/>
      <c r="Q255" s="1"/>
      <c r="R255" s="1"/>
      <c r="S255" s="1"/>
    </row>
    <row r="256" spans="1:19">
      <c r="A256" s="1"/>
      <c r="B256" s="1"/>
      <c r="C256" s="1"/>
      <c r="D256" s="1"/>
      <c r="E256" s="1"/>
      <c r="F256" s="1"/>
      <c r="G256" s="1"/>
      <c r="H256" s="1"/>
      <c r="I256" s="1"/>
      <c r="J256" s="1"/>
      <c r="K256" s="1"/>
      <c r="L256" s="1"/>
      <c r="M256" s="1"/>
      <c r="N256" s="1"/>
      <c r="O256" s="1"/>
      <c r="P256" s="1"/>
      <c r="Q256" s="1"/>
      <c r="R256" s="1"/>
      <c r="S256" s="1"/>
    </row>
    <row r="257" spans="1:19">
      <c r="A257" s="1"/>
      <c r="B257" s="1"/>
      <c r="C257" s="1"/>
      <c r="D257" s="1"/>
      <c r="E257" s="1"/>
      <c r="F257" s="1"/>
      <c r="G257" s="1"/>
      <c r="H257" s="1"/>
      <c r="I257" s="1"/>
      <c r="J257" s="1"/>
      <c r="K257" s="1"/>
      <c r="L257" s="1"/>
      <c r="M257" s="1"/>
      <c r="N257" s="1"/>
      <c r="O257" s="1"/>
      <c r="P257" s="1"/>
      <c r="Q257" s="1"/>
      <c r="R257" s="1"/>
      <c r="S257" s="1"/>
    </row>
    <row r="258" spans="1:19">
      <c r="A258" s="1"/>
      <c r="B258" s="1"/>
      <c r="C258" s="1"/>
      <c r="D258" s="1"/>
      <c r="E258" s="1"/>
      <c r="F258" s="1"/>
      <c r="G258" s="1"/>
      <c r="H258" s="1"/>
      <c r="I258" s="1"/>
      <c r="J258" s="1"/>
      <c r="K258" s="1"/>
      <c r="L258" s="1"/>
      <c r="M258" s="1"/>
      <c r="N258" s="1"/>
      <c r="O258" s="1"/>
      <c r="P258" s="1"/>
      <c r="Q258" s="1"/>
      <c r="R258" s="1"/>
      <c r="S258" s="1"/>
    </row>
    <row r="259" spans="1:19">
      <c r="A259" s="1"/>
      <c r="B259" s="1"/>
      <c r="C259" s="1"/>
      <c r="D259" s="1"/>
      <c r="E259" s="1"/>
      <c r="F259" s="1"/>
      <c r="G259" s="1"/>
      <c r="H259" s="1"/>
      <c r="I259" s="1"/>
      <c r="J259" s="1"/>
      <c r="K259" s="1"/>
      <c r="L259" s="1"/>
      <c r="M259" s="1"/>
      <c r="N259" s="1"/>
      <c r="O259" s="1"/>
      <c r="P259" s="1"/>
      <c r="Q259" s="1"/>
      <c r="R259" s="1"/>
      <c r="S259" s="1"/>
    </row>
    <row r="260" spans="1:19">
      <c r="A260" s="1"/>
      <c r="B260" s="1"/>
      <c r="C260" s="1"/>
      <c r="D260" s="1"/>
      <c r="E260" s="1"/>
      <c r="F260" s="1"/>
      <c r="G260" s="1"/>
      <c r="H260" s="1"/>
      <c r="I260" s="1"/>
      <c r="J260" s="1"/>
      <c r="K260" s="1"/>
      <c r="L260" s="1"/>
      <c r="M260" s="1"/>
      <c r="N260" s="1"/>
      <c r="O260" s="1"/>
      <c r="P260" s="1"/>
      <c r="Q260" s="1"/>
      <c r="R260" s="1"/>
      <c r="S260" s="1"/>
    </row>
    <row r="261" spans="1:19">
      <c r="A261" s="1"/>
      <c r="B261" s="1"/>
      <c r="C261" s="1"/>
      <c r="D261" s="1"/>
      <c r="E261" s="1"/>
      <c r="F261" s="1"/>
      <c r="G261" s="1"/>
      <c r="H261" s="1"/>
      <c r="I261" s="1"/>
      <c r="J261" s="1"/>
      <c r="K261" s="1"/>
      <c r="L261" s="1"/>
      <c r="M261" s="1"/>
      <c r="N261" s="1"/>
      <c r="O261" s="1"/>
      <c r="P261" s="1"/>
      <c r="Q261" s="1"/>
      <c r="R261" s="1"/>
      <c r="S261" s="1"/>
    </row>
    <row r="262" spans="1:19">
      <c r="A262" s="1"/>
      <c r="B262" s="1"/>
      <c r="C262" s="1"/>
      <c r="D262" s="1"/>
      <c r="E262" s="1"/>
      <c r="F262" s="1"/>
      <c r="G262" s="1"/>
      <c r="H262" s="1"/>
      <c r="I262" s="1"/>
      <c r="J262" s="1"/>
      <c r="K262" s="1"/>
      <c r="L262" s="1"/>
      <c r="M262" s="1"/>
      <c r="N262" s="1"/>
      <c r="O262" s="1"/>
      <c r="P262" s="1"/>
      <c r="Q262" s="1"/>
      <c r="R262" s="1"/>
      <c r="S262" s="1"/>
    </row>
    <row r="263" spans="1:19">
      <c r="A263" s="1"/>
      <c r="B263" s="1"/>
      <c r="C263" s="1"/>
      <c r="D263" s="1"/>
      <c r="E263" s="1"/>
      <c r="F263" s="1"/>
      <c r="G263" s="1"/>
      <c r="H263" s="1"/>
      <c r="I263" s="1"/>
      <c r="J263" s="1"/>
      <c r="K263" s="1"/>
      <c r="L263" s="1"/>
      <c r="M263" s="1"/>
      <c r="N263" s="1"/>
      <c r="O263" s="1"/>
      <c r="P263" s="1"/>
      <c r="Q263" s="1"/>
      <c r="R263" s="1"/>
      <c r="S263" s="1"/>
    </row>
    <row r="264" spans="1:19">
      <c r="A264" s="1"/>
      <c r="B264" s="1"/>
      <c r="C264" s="1"/>
      <c r="D264" s="1"/>
      <c r="E264" s="1"/>
      <c r="F264" s="1"/>
      <c r="G264" s="1"/>
      <c r="H264" s="1"/>
      <c r="I264" s="1"/>
      <c r="J264" s="1"/>
      <c r="K264" s="1"/>
      <c r="L264" s="1"/>
      <c r="M264" s="1"/>
      <c r="N264" s="1"/>
      <c r="O264" s="1"/>
      <c r="P264" s="1"/>
      <c r="Q264" s="1"/>
      <c r="R264" s="1"/>
      <c r="S264" s="1"/>
    </row>
    <row r="265" spans="1:19">
      <c r="A265" s="1"/>
      <c r="B265" s="1"/>
      <c r="C265" s="1"/>
      <c r="D265" s="1"/>
      <c r="E265" s="1"/>
      <c r="F265" s="1"/>
      <c r="G265" s="1"/>
      <c r="H265" s="1"/>
      <c r="I265" s="1"/>
      <c r="J265" s="1"/>
      <c r="K265" s="1"/>
      <c r="L265" s="1"/>
      <c r="M265" s="1"/>
      <c r="N265" s="1"/>
      <c r="O265" s="1"/>
      <c r="P265" s="1"/>
      <c r="Q265" s="1"/>
      <c r="R265" s="1"/>
      <c r="S265" s="1"/>
    </row>
    <row r="266" spans="1:19">
      <c r="A266" s="1"/>
      <c r="B266" s="1"/>
      <c r="C266" s="1"/>
      <c r="D266" s="1"/>
      <c r="E266" s="1"/>
      <c r="F266" s="1"/>
      <c r="G266" s="1"/>
      <c r="H266" s="1"/>
      <c r="I266" s="1"/>
      <c r="J266" s="1"/>
      <c r="K266" s="1"/>
      <c r="L266" s="1"/>
      <c r="M266" s="1"/>
      <c r="N266" s="1"/>
      <c r="O266" s="1"/>
      <c r="P266" s="1"/>
      <c r="Q266" s="1"/>
      <c r="R266" s="1"/>
      <c r="S266" s="1"/>
    </row>
    <row r="267" spans="1:19">
      <c r="A267" s="1"/>
      <c r="B267" s="1"/>
      <c r="C267" s="1"/>
      <c r="D267" s="1"/>
      <c r="E267" s="1"/>
      <c r="F267" s="1"/>
      <c r="G267" s="1"/>
      <c r="H267" s="1"/>
      <c r="I267" s="1"/>
      <c r="J267" s="1"/>
      <c r="K267" s="1"/>
      <c r="L267" s="1"/>
      <c r="M267" s="1"/>
      <c r="N267" s="1"/>
      <c r="O267" s="1"/>
      <c r="P267" s="1"/>
      <c r="Q267" s="1"/>
      <c r="R267" s="1"/>
      <c r="S267" s="1"/>
    </row>
    <row r="268" spans="1:19">
      <c r="A268" s="1"/>
      <c r="B268" s="1"/>
      <c r="C268" s="1"/>
      <c r="D268" s="1"/>
      <c r="E268" s="1"/>
      <c r="F268" s="1"/>
      <c r="G268" s="1"/>
      <c r="H268" s="1"/>
      <c r="I268" s="1"/>
      <c r="J268" s="1"/>
      <c r="K268" s="1"/>
      <c r="L268" s="1"/>
      <c r="M268" s="1"/>
      <c r="N268" s="1"/>
      <c r="O268" s="1"/>
      <c r="P268" s="1"/>
      <c r="Q268" s="1"/>
      <c r="R268" s="1"/>
      <c r="S268" s="1"/>
    </row>
    <row r="269" spans="1:19">
      <c r="A269" s="1"/>
      <c r="B269" s="1"/>
      <c r="C269" s="1"/>
      <c r="D269" s="1"/>
      <c r="E269" s="1"/>
      <c r="F269" s="1"/>
      <c r="G269" s="1"/>
      <c r="H269" s="1"/>
      <c r="I269" s="1"/>
      <c r="J269" s="1"/>
      <c r="K269" s="1"/>
      <c r="L269" s="1"/>
      <c r="M269" s="1"/>
      <c r="N269" s="1"/>
      <c r="O269" s="1"/>
      <c r="P269" s="1"/>
      <c r="Q269" s="1"/>
      <c r="R269" s="1"/>
      <c r="S269" s="1"/>
    </row>
    <row r="270" spans="1:19">
      <c r="A270" s="1"/>
      <c r="B270" s="1"/>
      <c r="C270" s="1"/>
      <c r="D270" s="1"/>
      <c r="E270" s="1"/>
      <c r="F270" s="1"/>
      <c r="G270" s="1"/>
      <c r="H270" s="1"/>
      <c r="I270" s="1"/>
      <c r="J270" s="1"/>
      <c r="K270" s="1"/>
      <c r="L270" s="1"/>
      <c r="M270" s="1"/>
      <c r="N270" s="1"/>
      <c r="O270" s="1"/>
      <c r="P270" s="1"/>
      <c r="Q270" s="1"/>
      <c r="R270" s="1"/>
      <c r="S270" s="1"/>
    </row>
    <row r="271" spans="1:19">
      <c r="A271" s="1"/>
      <c r="B271" s="1"/>
      <c r="C271" s="1"/>
      <c r="D271" s="1"/>
      <c r="E271" s="1"/>
      <c r="F271" s="1"/>
      <c r="G271" s="1"/>
      <c r="H271" s="1"/>
      <c r="I271" s="1"/>
      <c r="J271" s="1"/>
      <c r="K271" s="1"/>
      <c r="L271" s="1"/>
      <c r="M271" s="1"/>
      <c r="N271" s="1"/>
      <c r="O271" s="1"/>
      <c r="P271" s="1"/>
      <c r="Q271" s="1"/>
      <c r="R271" s="1"/>
      <c r="S271" s="1"/>
    </row>
    <row r="272" spans="1:19">
      <c r="A272" s="1"/>
      <c r="B272" s="1"/>
      <c r="C272" s="1"/>
      <c r="D272" s="1"/>
      <c r="E272" s="1"/>
      <c r="F272" s="1"/>
      <c r="G272" s="1"/>
      <c r="H272" s="1"/>
      <c r="I272" s="1"/>
      <c r="J272" s="1"/>
      <c r="K272" s="1"/>
      <c r="L272" s="1"/>
      <c r="M272" s="1"/>
      <c r="N272" s="1"/>
      <c r="O272" s="1"/>
      <c r="P272" s="1"/>
      <c r="Q272" s="1"/>
      <c r="R272" s="1"/>
      <c r="S272" s="1"/>
    </row>
    <row r="273" spans="1:19">
      <c r="A273" s="1"/>
      <c r="B273" s="1"/>
      <c r="C273" s="1"/>
      <c r="D273" s="1"/>
      <c r="E273" s="1"/>
      <c r="F273" s="1"/>
      <c r="G273" s="1"/>
      <c r="H273" s="1"/>
      <c r="I273" s="1"/>
      <c r="J273" s="1"/>
      <c r="K273" s="1"/>
      <c r="L273" s="1"/>
      <c r="M273" s="1"/>
      <c r="N273" s="1"/>
      <c r="O273" s="1"/>
      <c r="P273" s="1"/>
      <c r="Q273" s="1"/>
      <c r="R273" s="1"/>
      <c r="S273" s="1"/>
    </row>
    <row r="274" spans="1:19">
      <c r="A274" s="1"/>
      <c r="B274" s="1"/>
      <c r="C274" s="1"/>
      <c r="D274" s="1"/>
      <c r="E274" s="1"/>
      <c r="F274" s="1"/>
      <c r="G274" s="1"/>
      <c r="H274" s="1"/>
      <c r="I274" s="1"/>
      <c r="J274" s="1"/>
      <c r="K274" s="1"/>
      <c r="L274" s="1"/>
      <c r="M274" s="1"/>
      <c r="N274" s="1"/>
      <c r="O274" s="1"/>
      <c r="P274" s="1"/>
      <c r="Q274" s="1"/>
      <c r="R274" s="1"/>
      <c r="S274" s="1"/>
    </row>
    <row r="275" spans="1:19">
      <c r="A275" s="1"/>
      <c r="B275" s="1"/>
      <c r="C275" s="1"/>
      <c r="D275" s="1"/>
      <c r="E275" s="1"/>
      <c r="F275" s="1"/>
      <c r="G275" s="1"/>
      <c r="H275" s="1"/>
      <c r="I275" s="1"/>
      <c r="J275" s="1"/>
      <c r="K275" s="1"/>
      <c r="L275" s="1"/>
      <c r="M275" s="1"/>
      <c r="N275" s="1"/>
      <c r="O275" s="1"/>
      <c r="P275" s="1"/>
      <c r="Q275" s="1"/>
      <c r="R275" s="1"/>
      <c r="S275" s="1"/>
    </row>
    <row r="276" spans="1:19">
      <c r="A276" s="1"/>
      <c r="B276" s="1"/>
      <c r="C276" s="1"/>
      <c r="D276" s="1"/>
      <c r="E276" s="1"/>
      <c r="F276" s="1"/>
      <c r="G276" s="1"/>
      <c r="H276" s="1"/>
      <c r="I276" s="1"/>
      <c r="J276" s="1"/>
      <c r="K276" s="1"/>
      <c r="L276" s="1"/>
      <c r="M276" s="1"/>
      <c r="N276" s="1"/>
      <c r="O276" s="1"/>
      <c r="P276" s="1"/>
      <c r="Q276" s="1"/>
      <c r="R276" s="1"/>
      <c r="S276" s="1"/>
    </row>
    <row r="277" spans="1:19">
      <c r="A277" s="1"/>
      <c r="B277" s="1"/>
      <c r="C277" s="1"/>
      <c r="D277" s="1"/>
      <c r="E277" s="1"/>
      <c r="F277" s="1"/>
      <c r="G277" s="1"/>
      <c r="H277" s="1"/>
      <c r="I277" s="1"/>
      <c r="J277" s="1"/>
      <c r="K277" s="1"/>
      <c r="L277" s="1"/>
      <c r="M277" s="1"/>
      <c r="N277" s="1"/>
      <c r="O277" s="1"/>
      <c r="P277" s="1"/>
      <c r="Q277" s="1"/>
      <c r="R277" s="1"/>
      <c r="S277" s="1"/>
    </row>
    <row r="278" spans="1:19">
      <c r="A278" s="1"/>
      <c r="B278" s="1"/>
      <c r="C278" s="1"/>
      <c r="D278" s="1"/>
      <c r="E278" s="1"/>
      <c r="F278" s="1"/>
      <c r="G278" s="1"/>
      <c r="H278" s="1"/>
      <c r="I278" s="1"/>
      <c r="J278" s="1"/>
      <c r="K278" s="1"/>
      <c r="L278" s="1"/>
      <c r="M278" s="1"/>
      <c r="N278" s="1"/>
      <c r="O278" s="1"/>
      <c r="P278" s="1"/>
      <c r="Q278" s="1"/>
      <c r="R278" s="1"/>
      <c r="S278" s="1"/>
    </row>
    <row r="279" spans="1:19">
      <c r="A279" s="1"/>
      <c r="B279" s="1"/>
      <c r="C279" s="1"/>
      <c r="D279" s="1"/>
      <c r="E279" s="1"/>
      <c r="F279" s="1"/>
      <c r="G279" s="1"/>
      <c r="H279" s="1"/>
      <c r="I279" s="1"/>
      <c r="J279" s="1"/>
      <c r="K279" s="1"/>
      <c r="L279" s="1"/>
      <c r="M279" s="1"/>
      <c r="N279" s="1"/>
      <c r="O279" s="1"/>
      <c r="P279" s="1"/>
      <c r="Q279" s="1"/>
      <c r="R279" s="1"/>
      <c r="S279" s="1"/>
    </row>
    <row r="280" spans="1:19">
      <c r="A280" s="1"/>
      <c r="B280" s="1"/>
      <c r="C280" s="1"/>
      <c r="D280" s="1"/>
      <c r="E280" s="1"/>
      <c r="F280" s="1"/>
      <c r="G280" s="1"/>
      <c r="H280" s="1"/>
      <c r="I280" s="1"/>
      <c r="J280" s="1"/>
      <c r="K280" s="1"/>
      <c r="L280" s="1"/>
      <c r="M280" s="1"/>
      <c r="N280" s="1"/>
      <c r="O280" s="1"/>
      <c r="P280" s="1"/>
      <c r="Q280" s="1"/>
      <c r="R280" s="1"/>
      <c r="S280" s="1"/>
    </row>
    <row r="281" spans="1:19">
      <c r="A281" s="1"/>
      <c r="B281" s="1"/>
      <c r="C281" s="1"/>
      <c r="D281" s="1"/>
      <c r="E281" s="1"/>
      <c r="F281" s="1"/>
      <c r="G281" s="1"/>
      <c r="H281" s="1"/>
      <c r="I281" s="1"/>
      <c r="J281" s="1"/>
      <c r="K281" s="1"/>
      <c r="L281" s="1"/>
      <c r="M281" s="1"/>
      <c r="N281" s="1"/>
      <c r="O281" s="1"/>
      <c r="P281" s="1"/>
      <c r="Q281" s="1"/>
      <c r="R281" s="1"/>
      <c r="S281" s="1"/>
    </row>
    <row r="282" spans="1:19">
      <c r="A282" s="1"/>
      <c r="B282" s="1"/>
      <c r="C282" s="1"/>
      <c r="D282" s="1"/>
      <c r="E282" s="1"/>
      <c r="F282" s="1"/>
      <c r="G282" s="1"/>
      <c r="H282" s="1"/>
      <c r="I282" s="1"/>
      <c r="J282" s="1"/>
      <c r="K282" s="1"/>
      <c r="L282" s="1"/>
      <c r="M282" s="1"/>
      <c r="N282" s="1"/>
      <c r="O282" s="1"/>
      <c r="P282" s="1"/>
      <c r="Q282" s="1"/>
      <c r="R282" s="1"/>
      <c r="S282" s="1"/>
    </row>
    <row r="283" spans="1:19">
      <c r="A283" s="1"/>
      <c r="B283" s="1"/>
      <c r="C283" s="1"/>
      <c r="D283" s="1"/>
      <c r="E283" s="1"/>
      <c r="F283" s="1"/>
      <c r="G283" s="1"/>
      <c r="H283" s="1"/>
      <c r="I283" s="1"/>
      <c r="J283" s="1"/>
      <c r="K283" s="1"/>
      <c r="L283" s="1"/>
      <c r="M283" s="1"/>
      <c r="N283" s="1"/>
      <c r="O283" s="1"/>
      <c r="P283" s="1"/>
      <c r="Q283" s="1"/>
      <c r="R283" s="1"/>
      <c r="S283" s="1"/>
    </row>
    <row r="284" spans="1:19">
      <c r="A284" s="1"/>
      <c r="B284" s="1"/>
      <c r="C284" s="1"/>
      <c r="D284" s="1"/>
      <c r="E284" s="1"/>
      <c r="F284" s="1"/>
      <c r="G284" s="1"/>
      <c r="H284" s="1"/>
      <c r="I284" s="1"/>
      <c r="J284" s="1"/>
      <c r="K284" s="1"/>
      <c r="L284" s="1"/>
      <c r="M284" s="1"/>
      <c r="N284" s="1"/>
      <c r="O284" s="1"/>
      <c r="P284" s="1"/>
      <c r="Q284" s="1"/>
      <c r="R284" s="1"/>
      <c r="S284" s="1"/>
    </row>
    <row r="285" spans="1:19">
      <c r="A285" s="1"/>
      <c r="B285" s="1"/>
      <c r="C285" s="1"/>
      <c r="D285" s="1"/>
      <c r="E285" s="1"/>
      <c r="F285" s="1"/>
      <c r="G285" s="1"/>
      <c r="H285" s="1"/>
      <c r="I285" s="1"/>
      <c r="J285" s="1"/>
      <c r="K285" s="1"/>
      <c r="L285" s="1"/>
      <c r="M285" s="1"/>
      <c r="N285" s="1"/>
      <c r="O285" s="1"/>
      <c r="P285" s="1"/>
      <c r="Q285" s="1"/>
      <c r="R285" s="1"/>
      <c r="S285" s="1"/>
    </row>
    <row r="286" spans="1:19">
      <c r="A286" s="1"/>
      <c r="B286" s="1"/>
      <c r="C286" s="1"/>
      <c r="D286" s="1"/>
      <c r="E286" s="1"/>
      <c r="F286" s="1"/>
      <c r="G286" s="1"/>
      <c r="H286" s="1"/>
      <c r="I286" s="1"/>
      <c r="J286" s="1"/>
      <c r="K286" s="1"/>
      <c r="L286" s="1"/>
      <c r="M286" s="1"/>
      <c r="N286" s="1"/>
      <c r="O286" s="1"/>
      <c r="P286" s="1"/>
      <c r="Q286" s="1"/>
      <c r="R286" s="1"/>
      <c r="S286" s="1"/>
    </row>
    <row r="287" spans="1:19">
      <c r="A287" s="1"/>
      <c r="B287" s="1"/>
      <c r="C287" s="1"/>
      <c r="D287" s="1"/>
      <c r="E287" s="1"/>
      <c r="F287" s="1"/>
      <c r="G287" s="1"/>
      <c r="H287" s="1"/>
      <c r="I287" s="1"/>
      <c r="J287" s="1"/>
      <c r="K287" s="1"/>
      <c r="L287" s="1"/>
      <c r="M287" s="1"/>
      <c r="N287" s="1"/>
      <c r="O287" s="1"/>
      <c r="P287" s="1"/>
      <c r="Q287" s="1"/>
      <c r="R287" s="1"/>
      <c r="S287" s="1"/>
    </row>
    <row r="288" spans="1:19">
      <c r="A288" s="1"/>
      <c r="B288" s="1"/>
      <c r="C288" s="1"/>
      <c r="D288" s="1"/>
      <c r="E288" s="1"/>
      <c r="F288" s="1"/>
      <c r="G288" s="1"/>
      <c r="H288" s="1"/>
      <c r="I288" s="1"/>
      <c r="J288" s="1"/>
      <c r="K288" s="1"/>
      <c r="L288" s="1"/>
      <c r="M288" s="1"/>
      <c r="N288" s="1"/>
      <c r="O288" s="1"/>
      <c r="P288" s="1"/>
      <c r="Q288" s="1"/>
      <c r="R288" s="1"/>
      <c r="S288" s="1"/>
    </row>
    <row r="289" spans="1:19">
      <c r="A289" s="1"/>
      <c r="B289" s="1"/>
      <c r="C289" s="1"/>
      <c r="D289" s="1"/>
      <c r="E289" s="1"/>
      <c r="F289" s="1"/>
      <c r="G289" s="1"/>
      <c r="H289" s="1"/>
      <c r="I289" s="1"/>
      <c r="J289" s="1"/>
      <c r="K289" s="1"/>
      <c r="L289" s="1"/>
      <c r="M289" s="1"/>
      <c r="N289" s="1"/>
      <c r="O289" s="1"/>
      <c r="P289" s="1"/>
      <c r="Q289" s="1"/>
      <c r="R289" s="1"/>
      <c r="S289" s="1"/>
    </row>
    <row r="290" spans="1:19">
      <c r="A290" s="1"/>
      <c r="B290" s="1"/>
      <c r="C290" s="1"/>
      <c r="D290" s="1"/>
      <c r="E290" s="1"/>
      <c r="F290" s="1"/>
      <c r="G290" s="1"/>
      <c r="H290" s="1"/>
      <c r="I290" s="1"/>
      <c r="J290" s="1"/>
      <c r="K290" s="1"/>
      <c r="L290" s="1"/>
      <c r="M290" s="1"/>
      <c r="N290" s="1"/>
      <c r="O290" s="1"/>
      <c r="P290" s="1"/>
      <c r="Q290" s="1"/>
      <c r="R290" s="1"/>
      <c r="S290" s="1"/>
    </row>
    <row r="291" spans="1:19">
      <c r="A291" s="1"/>
      <c r="B291" s="1"/>
      <c r="C291" s="1"/>
      <c r="D291" s="1"/>
      <c r="E291" s="1"/>
      <c r="F291" s="1"/>
      <c r="G291" s="1"/>
      <c r="H291" s="1"/>
      <c r="I291" s="1"/>
      <c r="J291" s="1"/>
      <c r="K291" s="1"/>
      <c r="L291" s="1"/>
      <c r="M291" s="1"/>
      <c r="N291" s="1"/>
      <c r="O291" s="1"/>
      <c r="P291" s="1"/>
      <c r="Q291" s="1"/>
      <c r="R291" s="1"/>
      <c r="S291" s="1"/>
    </row>
    <row r="292" spans="1:19">
      <c r="A292" s="1"/>
      <c r="B292" s="1"/>
      <c r="C292" s="1"/>
      <c r="D292" s="1"/>
      <c r="E292" s="1"/>
      <c r="F292" s="1"/>
      <c r="G292" s="1"/>
      <c r="H292" s="1"/>
      <c r="I292" s="1"/>
      <c r="J292" s="1"/>
      <c r="K292" s="1"/>
      <c r="L292" s="1"/>
      <c r="M292" s="1"/>
      <c r="N292" s="1"/>
      <c r="O292" s="1"/>
      <c r="P292" s="1"/>
      <c r="Q292" s="1"/>
      <c r="R292" s="1"/>
      <c r="S292" s="1"/>
    </row>
    <row r="293" spans="1:19">
      <c r="A293" s="1"/>
      <c r="B293" s="1"/>
      <c r="C293" s="1"/>
      <c r="D293" s="1"/>
      <c r="E293" s="1"/>
      <c r="F293" s="1"/>
      <c r="G293" s="1"/>
      <c r="H293" s="1"/>
      <c r="I293" s="1"/>
      <c r="J293" s="1"/>
      <c r="K293" s="1"/>
      <c r="L293" s="1"/>
      <c r="M293" s="1"/>
      <c r="N293" s="1"/>
      <c r="O293" s="1"/>
      <c r="P293" s="1"/>
      <c r="Q293" s="1"/>
      <c r="R293" s="1"/>
      <c r="S293" s="1"/>
    </row>
    <row r="294" spans="1:19">
      <c r="A294" s="1"/>
      <c r="B294" s="1"/>
      <c r="C294" s="1"/>
      <c r="D294" s="1"/>
      <c r="E294" s="1"/>
      <c r="F294" s="1"/>
      <c r="G294" s="1"/>
      <c r="H294" s="1"/>
      <c r="I294" s="1"/>
      <c r="J294" s="1"/>
      <c r="K294" s="1"/>
      <c r="L294" s="1"/>
      <c r="M294" s="1"/>
      <c r="N294" s="1"/>
      <c r="O294" s="1"/>
      <c r="P294" s="1"/>
      <c r="Q294" s="1"/>
      <c r="R294" s="1"/>
      <c r="S294" s="1"/>
    </row>
    <row r="295" spans="1:19">
      <c r="A295" s="1"/>
      <c r="B295" s="1"/>
      <c r="C295" s="1"/>
      <c r="D295" s="1"/>
      <c r="E295" s="1"/>
      <c r="F295" s="1"/>
      <c r="G295" s="1"/>
      <c r="H295" s="1"/>
      <c r="I295" s="1"/>
      <c r="J295" s="1"/>
      <c r="K295" s="1"/>
      <c r="L295" s="1"/>
      <c r="M295" s="1"/>
      <c r="N295" s="1"/>
      <c r="O295" s="1"/>
      <c r="P295" s="1"/>
      <c r="Q295" s="1"/>
      <c r="R295" s="1"/>
      <c r="S295" s="1"/>
    </row>
    <row r="296" spans="1:19">
      <c r="A296" s="1"/>
      <c r="B296" s="1"/>
      <c r="C296" s="1"/>
      <c r="D296" s="1"/>
      <c r="E296" s="1"/>
      <c r="F296" s="1"/>
      <c r="G296" s="1"/>
      <c r="H296" s="1"/>
      <c r="I296" s="1"/>
      <c r="J296" s="1"/>
      <c r="K296" s="1"/>
      <c r="L296" s="1"/>
      <c r="M296" s="1"/>
      <c r="N296" s="1"/>
      <c r="O296" s="1"/>
      <c r="P296" s="1"/>
      <c r="Q296" s="1"/>
      <c r="R296" s="1"/>
      <c r="S296" s="1"/>
    </row>
    <row r="297" spans="1:19">
      <c r="A297" s="1"/>
      <c r="B297" s="1"/>
      <c r="C297" s="1"/>
      <c r="D297" s="1"/>
      <c r="E297" s="1"/>
      <c r="F297" s="1"/>
      <c r="G297" s="1"/>
      <c r="H297" s="1"/>
      <c r="I297" s="1"/>
      <c r="J297" s="1"/>
      <c r="K297" s="1"/>
      <c r="L297" s="1"/>
      <c r="M297" s="1"/>
      <c r="N297" s="1"/>
      <c r="O297" s="1"/>
      <c r="P297" s="1"/>
      <c r="Q297" s="1"/>
      <c r="R297" s="1"/>
      <c r="S297" s="1"/>
    </row>
    <row r="298" spans="1:19">
      <c r="A298" s="1"/>
      <c r="B298" s="1"/>
      <c r="C298" s="1"/>
      <c r="D298" s="1"/>
      <c r="E298" s="1"/>
      <c r="F298" s="1"/>
      <c r="G298" s="1"/>
      <c r="H298" s="1"/>
      <c r="I298" s="1"/>
      <c r="J298" s="1"/>
      <c r="K298" s="1"/>
      <c r="L298" s="1"/>
      <c r="M298" s="1"/>
      <c r="N298" s="1"/>
      <c r="O298" s="1"/>
      <c r="P298" s="1"/>
      <c r="Q298" s="1"/>
      <c r="R298" s="1"/>
      <c r="S298" s="1"/>
    </row>
    <row r="299" spans="1:19">
      <c r="A299" s="1"/>
      <c r="B299" s="1"/>
      <c r="C299" s="1"/>
      <c r="D299" s="1"/>
      <c r="E299" s="1"/>
      <c r="F299" s="1"/>
      <c r="G299" s="1"/>
      <c r="H299" s="1"/>
      <c r="I299" s="1"/>
      <c r="J299" s="1"/>
      <c r="K299" s="1"/>
      <c r="L299" s="1"/>
      <c r="M299" s="1"/>
      <c r="N299" s="1"/>
      <c r="O299" s="1"/>
      <c r="P299" s="1"/>
      <c r="Q299" s="1"/>
      <c r="R299" s="1"/>
      <c r="S299" s="1"/>
    </row>
    <row r="300" spans="1:19">
      <c r="A300" s="1"/>
      <c r="B300" s="1"/>
      <c r="C300" s="1"/>
      <c r="D300" s="1"/>
      <c r="E300" s="1"/>
      <c r="F300" s="1"/>
      <c r="G300" s="1"/>
      <c r="H300" s="1"/>
      <c r="I300" s="1"/>
      <c r="J300" s="1"/>
      <c r="K300" s="1"/>
      <c r="L300" s="1"/>
      <c r="M300" s="1"/>
      <c r="N300" s="1"/>
      <c r="O300" s="1"/>
      <c r="P300" s="1"/>
      <c r="Q300" s="1"/>
      <c r="R300" s="1"/>
      <c r="S300" s="1"/>
    </row>
    <row r="301" spans="1:19">
      <c r="A301" s="1"/>
      <c r="B301" s="1"/>
      <c r="C301" s="1"/>
      <c r="D301" s="1"/>
      <c r="E301" s="1"/>
      <c r="F301" s="1"/>
      <c r="G301" s="1"/>
      <c r="H301" s="1"/>
      <c r="I301" s="1"/>
      <c r="J301" s="1"/>
      <c r="K301" s="1"/>
      <c r="L301" s="1"/>
      <c r="M301" s="1"/>
      <c r="N301" s="1"/>
      <c r="O301" s="1"/>
      <c r="P301" s="1"/>
      <c r="Q301" s="1"/>
      <c r="R301" s="1"/>
      <c r="S301" s="1"/>
    </row>
    <row r="302" spans="1:19">
      <c r="A302" s="1"/>
      <c r="B302" s="1"/>
      <c r="C302" s="1"/>
      <c r="D302" s="1"/>
      <c r="E302" s="1"/>
      <c r="F302" s="1"/>
      <c r="G302" s="1"/>
      <c r="H302" s="1"/>
      <c r="I302" s="1"/>
      <c r="J302" s="1"/>
      <c r="K302" s="1"/>
      <c r="L302" s="1"/>
      <c r="M302" s="1"/>
      <c r="N302" s="1"/>
      <c r="O302" s="1"/>
      <c r="P302" s="1"/>
      <c r="Q302" s="1"/>
      <c r="R302" s="1"/>
      <c r="S302" s="1"/>
    </row>
    <row r="303" spans="1:19">
      <c r="A303" s="1"/>
      <c r="B303" s="1"/>
      <c r="C303" s="1"/>
      <c r="D303" s="1"/>
      <c r="E303" s="1"/>
      <c r="F303" s="1"/>
      <c r="G303" s="1"/>
      <c r="H303" s="1"/>
      <c r="I303" s="1"/>
      <c r="J303" s="1"/>
      <c r="K303" s="1"/>
      <c r="L303" s="1"/>
      <c r="M303" s="1"/>
      <c r="N303" s="1"/>
      <c r="O303" s="1"/>
      <c r="P303" s="1"/>
      <c r="Q303" s="1"/>
      <c r="R303" s="1"/>
      <c r="S303" s="1"/>
    </row>
    <row r="304" spans="1:19">
      <c r="A304" s="1"/>
      <c r="B304" s="1"/>
      <c r="C304" s="1"/>
      <c r="D304" s="1"/>
      <c r="E304" s="1"/>
      <c r="F304" s="1"/>
      <c r="G304" s="1"/>
      <c r="H304" s="1"/>
      <c r="I304" s="1"/>
      <c r="J304" s="1"/>
      <c r="K304" s="1"/>
      <c r="L304" s="1"/>
      <c r="M304" s="1"/>
      <c r="N304" s="1"/>
      <c r="O304" s="1"/>
      <c r="P304" s="1"/>
      <c r="Q304" s="1"/>
      <c r="R304" s="1"/>
      <c r="S304" s="1"/>
    </row>
    <row r="305" spans="1:19">
      <c r="A305" s="1"/>
      <c r="B305" s="1"/>
      <c r="C305" s="1"/>
      <c r="D305" s="1"/>
      <c r="E305" s="1"/>
      <c r="F305" s="1"/>
      <c r="G305" s="1"/>
      <c r="H305" s="1"/>
      <c r="I305" s="1"/>
      <c r="J305" s="1"/>
      <c r="K305" s="1"/>
      <c r="L305" s="1"/>
      <c r="M305" s="1"/>
      <c r="N305" s="1"/>
      <c r="O305" s="1"/>
      <c r="P305" s="1"/>
      <c r="Q305" s="1"/>
      <c r="R305" s="1"/>
      <c r="S305" s="1"/>
    </row>
    <row r="306" spans="1:19">
      <c r="A306" s="1"/>
      <c r="B306" s="1"/>
      <c r="C306" s="1"/>
      <c r="D306" s="1"/>
      <c r="E306" s="1"/>
      <c r="F306" s="1"/>
      <c r="G306" s="1"/>
      <c r="H306" s="1"/>
      <c r="I306" s="1"/>
      <c r="J306" s="1"/>
      <c r="K306" s="1"/>
      <c r="L306" s="1"/>
      <c r="M306" s="1"/>
      <c r="N306" s="1"/>
      <c r="O306" s="1"/>
      <c r="P306" s="1"/>
      <c r="Q306" s="1"/>
      <c r="R306" s="1"/>
      <c r="S306" s="1"/>
    </row>
    <row r="307" spans="1:19">
      <c r="A307" s="1"/>
      <c r="B307" s="1"/>
      <c r="C307" s="1"/>
      <c r="D307" s="1"/>
      <c r="E307" s="1"/>
      <c r="F307" s="1"/>
      <c r="G307" s="1"/>
      <c r="H307" s="1"/>
      <c r="I307" s="1"/>
      <c r="J307" s="1"/>
      <c r="K307" s="1"/>
      <c r="L307" s="1"/>
      <c r="M307" s="1"/>
      <c r="N307" s="1"/>
      <c r="O307" s="1"/>
      <c r="P307" s="1"/>
      <c r="Q307" s="1"/>
      <c r="R307" s="1"/>
      <c r="S307" s="1"/>
    </row>
  </sheetData>
  <pageMargins left="0.7" right="0.7" top="0.75" bottom="0.75" header="0.3" footer="0.3"/>
  <pageSetup paperSize="9" scale="53" orientation="portrait" r:id="rId1"/>
  <colBreaks count="1" manualBreakCount="1">
    <brk id="18" max="306"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0E60C1-683D-4FA7-A853-B3758F0A7738}">
  <sheetPr codeName="Sheet5"/>
  <dimension ref="A1:B17"/>
  <sheetViews>
    <sheetView zoomScale="130" zoomScaleNormal="130" workbookViewId="0">
      <selection activeCell="A3" sqref="A3:A5"/>
    </sheetView>
  </sheetViews>
  <sheetFormatPr defaultColWidth="8.7109375" defaultRowHeight="12.75"/>
  <cols>
    <col min="1" max="1" width="109.140625" customWidth="1"/>
    <col min="2" max="2" width="48.42578125" customWidth="1"/>
  </cols>
  <sheetData>
    <row r="1" spans="1:2">
      <c r="A1" s="25" t="s">
        <v>404</v>
      </c>
      <c r="B1" s="25" t="s">
        <v>405</v>
      </c>
    </row>
    <row r="2" spans="1:2">
      <c r="A2" s="50"/>
      <c r="B2" s="50"/>
    </row>
    <row r="3" spans="1:2">
      <c r="A3" s="409" t="s">
        <v>406</v>
      </c>
      <c r="B3" s="409"/>
    </row>
    <row r="4" spans="1:2" ht="41.25" customHeight="1">
      <c r="A4" s="409"/>
      <c r="B4" s="409"/>
    </row>
    <row r="5" spans="1:2" ht="201" customHeight="1">
      <c r="A5" s="409"/>
      <c r="B5" s="409"/>
    </row>
    <row r="6" spans="1:2">
      <c r="A6" s="411" t="s">
        <v>407</v>
      </c>
      <c r="B6" s="411"/>
    </row>
    <row r="7" spans="1:2" ht="86.25" customHeight="1">
      <c r="A7" s="411"/>
      <c r="B7" s="411"/>
    </row>
    <row r="8" spans="1:2" ht="409.5" customHeight="1">
      <c r="A8" s="411"/>
      <c r="B8" s="411"/>
    </row>
    <row r="9" spans="1:2">
      <c r="A9" s="409" t="s">
        <v>408</v>
      </c>
      <c r="B9" s="409"/>
    </row>
    <row r="10" spans="1:2">
      <c r="A10" s="409"/>
      <c r="B10" s="409"/>
    </row>
    <row r="11" spans="1:2" ht="147" customHeight="1">
      <c r="A11" s="409"/>
      <c r="B11" s="409"/>
    </row>
    <row r="12" spans="1:2">
      <c r="A12" s="411" t="s">
        <v>409</v>
      </c>
      <c r="B12" s="411"/>
    </row>
    <row r="13" spans="1:2">
      <c r="A13" s="411"/>
      <c r="B13" s="411"/>
    </row>
    <row r="14" spans="1:2" ht="116.25" customHeight="1">
      <c r="A14" s="411"/>
      <c r="B14" s="411"/>
    </row>
    <row r="15" spans="1:2">
      <c r="A15" s="409" t="s">
        <v>410</v>
      </c>
      <c r="B15" s="409"/>
    </row>
    <row r="16" spans="1:2" ht="105.75" customHeight="1">
      <c r="A16" s="409"/>
      <c r="B16" s="409"/>
    </row>
    <row r="17" spans="1:2" ht="317.25" customHeight="1">
      <c r="A17" s="410"/>
      <c r="B17" s="410"/>
    </row>
  </sheetData>
  <sheetProtection algorithmName="SHA-512" hashValue="ACZChKTrPz3VWM+FepXP54NQ3slCtIOVxUxUgKxgkoQ6FPNpYo0Dt1zhaj/o8V+rCryOmEWcyYYyBcs8K2YEkw==" saltValue="LwWGqnY7heGDEaEToO0EZg==" spinCount="100000" sheet="1" objects="1" scenarios="1"/>
  <mergeCells count="10">
    <mergeCell ref="A9:A11"/>
    <mergeCell ref="B15:B17"/>
    <mergeCell ref="B3:B5"/>
    <mergeCell ref="B6:B8"/>
    <mergeCell ref="B9:B11"/>
    <mergeCell ref="B12:B14"/>
    <mergeCell ref="A15:A17"/>
    <mergeCell ref="A3:A5"/>
    <mergeCell ref="A6:A8"/>
    <mergeCell ref="A12:A14"/>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83A1803057114498BA224FF318F5799" ma:contentTypeVersion="20" ma:contentTypeDescription="Create a new document." ma:contentTypeScope="" ma:versionID="a559793eb55916d5f39c55c6fee92ad6">
  <xsd:schema xmlns:xsd="http://www.w3.org/2001/XMLSchema" xmlns:xs="http://www.w3.org/2001/XMLSchema" xmlns:p="http://schemas.microsoft.com/office/2006/metadata/properties" xmlns:ns1="http://schemas.microsoft.com/sharepoint/v3" xmlns:ns2="e371a6a9-019b-498c-af23-1c7acf800c8e" xmlns:ns3="2ae47083-0ef1-4347-aed0-68638b867418" targetNamespace="http://schemas.microsoft.com/office/2006/metadata/properties" ma:root="true" ma:fieldsID="d1312619d8584297ee3a0f86b01bdcc9" ns1:_="" ns2:_="" ns3:_="">
    <xsd:import namespace="http://schemas.microsoft.com/sharepoint/v3"/>
    <xsd:import namespace="e371a6a9-019b-498c-af23-1c7acf800c8e"/>
    <xsd:import namespace="2ae47083-0ef1-4347-aed0-68638b867418"/>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GenerationTime" minOccurs="0"/>
                <xsd:element ref="ns2:MediaServiceEventHashCode" minOccurs="0"/>
                <xsd:element ref="ns2:MediaServiceLocation" minOccurs="0"/>
                <xsd:element ref="ns2:MediaServiceOCR"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ObjectDetectorVersions" minOccurs="0"/>
                <xsd:element ref="ns1:_ip_UnifiedCompliancePolicyProperties" minOccurs="0"/>
                <xsd:element ref="ns1:_ip_UnifiedCompliancePolicyUIAc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5" nillable="true" ma:displayName="Unified Compliance Policy Properties" ma:hidden="true" ma:internalName="_ip_UnifiedCompliancePolicyProperties">
      <xsd:simpleType>
        <xsd:restriction base="dms:Note"/>
      </xsd:simpleType>
    </xsd:element>
    <xsd:element name="_ip_UnifiedCompliancePolicyUIAction" ma:index="26"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371a6a9-019b-498c-af23-1c7acf800c8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6444c108-d34f-4c01-85d9-27842d74072d"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ae47083-0ef1-4347-aed0-68638b867418"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513b37b5-0ab6-4aba-b322-bf1ebc1bf82e}" ma:internalName="TaxCatchAll" ma:showField="CatchAllData" ma:web="2ae47083-0ef1-4347-aed0-68638b86741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haredWithUsers xmlns="2ae47083-0ef1-4347-aed0-68638b867418">
      <UserInfo>
        <DisplayName/>
        <AccountId xsi:nil="true"/>
        <AccountType/>
      </UserInfo>
    </SharedWithUsers>
    <TaxCatchAll xmlns="2ae47083-0ef1-4347-aed0-68638b867418" xsi:nil="true"/>
    <lcf76f155ced4ddcb4097134ff3c332f xmlns="e371a6a9-019b-498c-af23-1c7acf800c8e">
      <Terms xmlns="http://schemas.microsoft.com/office/infopath/2007/PartnerControls"/>
    </lcf76f155ced4ddcb4097134ff3c332f>
    <_ip_UnifiedCompliancePolicyUIAction xmlns="http://schemas.microsoft.com/sharepoint/v3" xsi:nil="true"/>
    <_ip_UnifiedCompliancePolicyProperties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C3361E1-4F45-4591-8526-FCE30F06D0F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e371a6a9-019b-498c-af23-1c7acf800c8e"/>
    <ds:schemaRef ds:uri="2ae47083-0ef1-4347-aed0-68638b86741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66AD6F2-4E2A-4F42-9C5F-18D936DA8F8F}">
  <ds:schemaRefs>
    <ds:schemaRef ds:uri="http://schemas.microsoft.com/office/2006/metadata/properties"/>
    <ds:schemaRef ds:uri="http://schemas.microsoft.com/office/infopath/2007/PartnerControls"/>
    <ds:schemaRef ds:uri="2ae47083-0ef1-4347-aed0-68638b867418"/>
    <ds:schemaRef ds:uri="e371a6a9-019b-498c-af23-1c7acf800c8e"/>
    <ds:schemaRef ds:uri="http://schemas.microsoft.com/sharepoint/v3"/>
  </ds:schemaRefs>
</ds:datastoreItem>
</file>

<file path=customXml/itemProps3.xml><?xml version="1.0" encoding="utf-8"?>
<ds:datastoreItem xmlns:ds="http://schemas.openxmlformats.org/officeDocument/2006/customXml" ds:itemID="{BDDAA33B-22C7-43F5-8361-F038BDB072C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8</vt:i4>
      </vt:variant>
    </vt:vector>
  </HeadingPairs>
  <TitlesOfParts>
    <vt:vector size="19" baseType="lpstr">
      <vt:lpstr>Introduction</vt:lpstr>
      <vt:lpstr>Part 1 - Initial Survey</vt:lpstr>
      <vt:lpstr>Sheet4</vt:lpstr>
      <vt:lpstr>Part 2a - Maturity (Adaptn)</vt:lpstr>
      <vt:lpstr>Part 2b - Maturity (Emissn)</vt:lpstr>
      <vt:lpstr>Sheet2</vt:lpstr>
      <vt:lpstr>Results - Graphs</vt:lpstr>
      <vt:lpstr>Results - Graphs  old</vt:lpstr>
      <vt:lpstr>Part 3 - OptionalTCFD Alignment</vt:lpstr>
      <vt:lpstr>Tool References</vt:lpstr>
      <vt:lpstr>References</vt:lpstr>
      <vt:lpstr>Introduction!Print_Area</vt:lpstr>
      <vt:lpstr>'Part 1 - Initial Survey'!Print_Area</vt:lpstr>
      <vt:lpstr>'Part 2a - Maturity (Adaptn)'!Print_Area</vt:lpstr>
      <vt:lpstr>'Part 2b - Maturity (Emissn)'!Print_Area</vt:lpstr>
      <vt:lpstr>'Results - Graphs'!Print_Area</vt:lpstr>
      <vt:lpstr>'Results - Graphs  old'!Print_Area</vt:lpstr>
      <vt:lpstr>'Part 2a - Maturity (Adaptn)'!Print_Titles</vt:lpstr>
      <vt:lpstr>'Part 2b - Maturity (Emissn)'!Print_Titles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Harley Lewington</dc:creator>
  <cp:keywords/>
  <dc:description/>
  <cp:lastModifiedBy>Melanie De Gioia</cp:lastModifiedBy>
  <cp:revision/>
  <dcterms:created xsi:type="dcterms:W3CDTF">2019-08-20T01:48:51Z</dcterms:created>
  <dcterms:modified xsi:type="dcterms:W3CDTF">2024-06-26T01:32:53Z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0x010100F83A1803057114498BA224FF318F5799</vt:lpwstr>
  </property>
  <property fmtid="{D5CDD505-2E9C-101B-9397-08002B2CF9AE}" pid="3" name="xd_Signature">
    <vt:bool>false</vt:bool>
  </property>
  <property fmtid="{D5CDD505-2E9C-101B-9397-08002B2CF9AE}" pid="4" name="xd_ProgID">
    <vt:lpwstr/>
  </property>
  <property fmtid="{D5CDD505-2E9C-101B-9397-08002B2CF9AE}" pid="5" name="TemplateUrl">
    <vt:lpwstr/>
  </property>
  <property fmtid="{D5CDD505-2E9C-101B-9397-08002B2CF9AE}" pid="6" name="ComplianceAssetId">
    <vt:lpwstr/>
  </property>
  <property fmtid="{D5CDD505-2E9C-101B-9397-08002B2CF9AE}" pid="7" name="_ExtendedDescription">
    <vt:lpwstr/>
  </property>
  <property fmtid="{D5CDD505-2E9C-101B-9397-08002B2CF9AE}" pid="8" name="TriggerFlowInfo">
    <vt:lpwstr/>
  </property>
  <property fmtid="{D5CDD505-2E9C-101B-9397-08002B2CF9AE}" pid="9" name="MediaServiceImageTags">
    <vt:lpwstr/>
  </property>
</Properties>
</file>